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7c3395cc36d573/office/games/"/>
    </mc:Choice>
  </mc:AlternateContent>
  <xr:revisionPtr revIDLastSave="821" documentId="13_ncr:1_{02A220B6-7BDC-4624-9A8F-91E43AAF1B30}" xr6:coauthVersionLast="47" xr6:coauthVersionMax="47" xr10:uidLastSave="{B4E33320-C104-44BD-8EB3-B1D6F0C68C80}"/>
  <bookViews>
    <workbookView xWindow="-108" yWindow="-108" windowWidth="23256" windowHeight="12456" xr2:uid="{3E421BD3-A678-4E79-96F5-19048E8F5E79}"/>
  </bookViews>
  <sheets>
    <sheet name="Tabelle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0" i="3" l="1"/>
  <c r="B220" i="3"/>
  <c r="C220" i="3"/>
  <c r="D109" i="3"/>
  <c r="K14" i="3"/>
  <c r="C108" i="3"/>
  <c r="B103" i="3"/>
  <c r="B104" i="3" s="1"/>
  <c r="C103" i="3"/>
  <c r="C104" i="3" s="1"/>
  <c r="D103" i="3"/>
  <c r="D104" i="3" s="1"/>
  <c r="A103" i="3"/>
  <c r="A104" i="3" s="1"/>
  <c r="D112" i="3"/>
  <c r="D111" i="3"/>
  <c r="B107" i="3"/>
  <c r="C107" i="3"/>
  <c r="B108" i="3"/>
  <c r="A108" i="3"/>
  <c r="A107" i="3"/>
  <c r="A109" i="3" l="1"/>
  <c r="A101" i="3" s="1"/>
  <c r="C109" i="3"/>
  <c r="C101" i="3" s="1"/>
  <c r="B109" i="3"/>
  <c r="B101" i="3" s="1"/>
</calcChain>
</file>

<file path=xl/sharedStrings.xml><?xml version="1.0" encoding="utf-8"?>
<sst xmlns="http://schemas.openxmlformats.org/spreadsheetml/2006/main" count="13" uniqueCount="9">
  <si>
    <t>AL</t>
  </si>
  <si>
    <t>Zins</t>
  </si>
  <si>
    <t>INF</t>
  </si>
  <si>
    <t>WW</t>
  </si>
  <si>
    <t>neu</t>
  </si>
  <si>
    <t>reduzieren</t>
  </si>
  <si>
    <t>Zusatzfaktor</t>
  </si>
  <si>
    <t>Aktuell</t>
  </si>
  <si>
    <t>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</si>
</sst>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166" fontId="5" fillId="0" borderId="2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AL-Quote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4925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10"/>
            <c:dispRSqr val="0"/>
            <c:dispEq val="0"/>
          </c:trendline>
          <c:val>
            <c:numRef>
              <c:f>Tabelle1!$A$2:$A$100</c:f>
              <c:numCache>
                <c:formatCode>0.00</c:formatCode>
                <c:ptCount val="99"/>
                <c:pt idx="0">
                  <c:v>4.0858115172878957</c:v>
                </c:pt>
                <c:pt idx="1">
                  <c:v>4.0908473341964848</c:v>
                </c:pt>
                <c:pt idx="2">
                  <c:v>4.0033958847386204</c:v>
                </c:pt>
                <c:pt idx="3">
                  <c:v>4.0333851858524135</c:v>
                </c:pt>
                <c:pt idx="4">
                  <c:v>3.9802920741773167</c:v>
                </c:pt>
                <c:pt idx="5">
                  <c:v>3.9474607315655041</c:v>
                </c:pt>
                <c:pt idx="6">
                  <c:v>3.9573563777599219</c:v>
                </c:pt>
                <c:pt idx="7">
                  <c:v>3.987152871009636</c:v>
                </c:pt>
                <c:pt idx="8">
                  <c:v>3.9391398229922334</c:v>
                </c:pt>
                <c:pt idx="9">
                  <c:v>3.8466251410470278</c:v>
                </c:pt>
                <c:pt idx="10">
                  <c:v>3.8297493530727125</c:v>
                </c:pt>
                <c:pt idx="11">
                  <c:v>3.8137584815582612</c:v>
                </c:pt>
                <c:pt idx="12">
                  <c:v>3.7341616376565754</c:v>
                </c:pt>
                <c:pt idx="13">
                  <c:v>3.7630056849437525</c:v>
                </c:pt>
                <c:pt idx="14">
                  <c:v>3.809135793378148</c:v>
                </c:pt>
                <c:pt idx="15">
                  <c:v>3.8040343460536419</c:v>
                </c:pt>
                <c:pt idx="16">
                  <c:v>3.8370828783363744</c:v>
                </c:pt>
                <c:pt idx="17">
                  <c:v>3.8307105491229554</c:v>
                </c:pt>
                <c:pt idx="18">
                  <c:v>3.8019099531779856</c:v>
                </c:pt>
                <c:pt idx="19">
                  <c:v>3.8118457466693596</c:v>
                </c:pt>
                <c:pt idx="20">
                  <c:v>3.7722746673522312</c:v>
                </c:pt>
                <c:pt idx="21">
                  <c:v>3.8072160748473016</c:v>
                </c:pt>
                <c:pt idx="22">
                  <c:v>3.8142447984556669</c:v>
                </c:pt>
                <c:pt idx="23">
                  <c:v>3.7697955406306765</c:v>
                </c:pt>
                <c:pt idx="24">
                  <c:v>3.7854715945350343</c:v>
                </c:pt>
                <c:pt idx="25">
                  <c:v>3.7009526189236044</c:v>
                </c:pt>
                <c:pt idx="26">
                  <c:v>3.6757333184278234</c:v>
                </c:pt>
                <c:pt idx="27">
                  <c:v>3.6393861570604598</c:v>
                </c:pt>
                <c:pt idx="28">
                  <c:v>3.6147911351791531</c:v>
                </c:pt>
                <c:pt idx="29">
                  <c:v>3.5467493863087096</c:v>
                </c:pt>
                <c:pt idx="30">
                  <c:v>3.4592914950086344</c:v>
                </c:pt>
                <c:pt idx="31">
                  <c:v>3.5292664559902023</c:v>
                </c:pt>
                <c:pt idx="32">
                  <c:v>3.5905444171090224</c:v>
                </c:pt>
                <c:pt idx="33">
                  <c:v>3.5487090394550886</c:v>
                </c:pt>
                <c:pt idx="34">
                  <c:v>3.5533455323365803</c:v>
                </c:pt>
                <c:pt idx="35">
                  <c:v>3.5599460479605112</c:v>
                </c:pt>
                <c:pt idx="36">
                  <c:v>3.5614686166112524</c:v>
                </c:pt>
                <c:pt idx="37">
                  <c:v>3.5779779533276579</c:v>
                </c:pt>
                <c:pt idx="38">
                  <c:v>3.5580605647115293</c:v>
                </c:pt>
                <c:pt idx="39">
                  <c:v>3.6177147803335123</c:v>
                </c:pt>
                <c:pt idx="40">
                  <c:v>3.6562332365250945</c:v>
                </c:pt>
                <c:pt idx="41">
                  <c:v>3.6552973376787841</c:v>
                </c:pt>
                <c:pt idx="42">
                  <c:v>3.7113626041829728</c:v>
                </c:pt>
                <c:pt idx="43">
                  <c:v>3.6351697024067726</c:v>
                </c:pt>
                <c:pt idx="44">
                  <c:v>3.6373903309755793</c:v>
                </c:pt>
                <c:pt idx="45">
                  <c:v>3.6240457666848145</c:v>
                </c:pt>
                <c:pt idx="46">
                  <c:v>3.6220399870234679</c:v>
                </c:pt>
                <c:pt idx="47">
                  <c:v>3.5985523250160254</c:v>
                </c:pt>
                <c:pt idx="48">
                  <c:v>3.6099833738250826</c:v>
                </c:pt>
                <c:pt idx="49">
                  <c:v>3.5846400781847105</c:v>
                </c:pt>
                <c:pt idx="50">
                  <c:v>3.631479381036903</c:v>
                </c:pt>
                <c:pt idx="51">
                  <c:v>3.6636579232270976</c:v>
                </c:pt>
                <c:pt idx="52">
                  <c:v>3.667615876858858</c:v>
                </c:pt>
                <c:pt idx="53">
                  <c:v>3.6638927801145851</c:v>
                </c:pt>
                <c:pt idx="54">
                  <c:v>3.6731265832297875</c:v>
                </c:pt>
                <c:pt idx="55">
                  <c:v>3.6181875134128276</c:v>
                </c:pt>
                <c:pt idx="56">
                  <c:v>3.659021612600045</c:v>
                </c:pt>
                <c:pt idx="57">
                  <c:v>3.6340263310216718</c:v>
                </c:pt>
                <c:pt idx="58">
                  <c:v>3.6716200578283393</c:v>
                </c:pt>
                <c:pt idx="59">
                  <c:v>3.6042283114035647</c:v>
                </c:pt>
                <c:pt idx="60">
                  <c:v>3.5896078082838248</c:v>
                </c:pt>
                <c:pt idx="61">
                  <c:v>3.601864827428364</c:v>
                </c:pt>
                <c:pt idx="62">
                  <c:v>3.6243509951979407</c:v>
                </c:pt>
                <c:pt idx="63">
                  <c:v>3.603521379986927</c:v>
                </c:pt>
                <c:pt idx="64">
                  <c:v>3.6174172576244241</c:v>
                </c:pt>
                <c:pt idx="65">
                  <c:v>3.6256211465837231</c:v>
                </c:pt>
                <c:pt idx="66">
                  <c:v>3.5970997654661012</c:v>
                </c:pt>
                <c:pt idx="67">
                  <c:v>3.5440982364009104</c:v>
                </c:pt>
                <c:pt idx="68">
                  <c:v>3.5923012792203091</c:v>
                </c:pt>
                <c:pt idx="69">
                  <c:v>3.5289514815221366</c:v>
                </c:pt>
                <c:pt idx="70">
                  <c:v>3.4968223120305622</c:v>
                </c:pt>
                <c:pt idx="71">
                  <c:v>3.4483523883555582</c:v>
                </c:pt>
                <c:pt idx="72">
                  <c:v>3.4646171493705942</c:v>
                </c:pt>
                <c:pt idx="73">
                  <c:v>3.5234024300757638</c:v>
                </c:pt>
                <c:pt idx="74">
                  <c:v>3.5045289807565405</c:v>
                </c:pt>
                <c:pt idx="75">
                  <c:v>3.4975267083538211</c:v>
                </c:pt>
                <c:pt idx="76">
                  <c:v>3.4805254993285959</c:v>
                </c:pt>
                <c:pt idx="77">
                  <c:v>3.4419882470473713</c:v>
                </c:pt>
                <c:pt idx="78">
                  <c:v>3.4373609737136372</c:v>
                </c:pt>
                <c:pt idx="79">
                  <c:v>3.4233202685679118</c:v>
                </c:pt>
                <c:pt idx="80">
                  <c:v>3.3890772202993094</c:v>
                </c:pt>
                <c:pt idx="81">
                  <c:v>3.4356161631114808</c:v>
                </c:pt>
                <c:pt idx="82">
                  <c:v>3.4383076313438545</c:v>
                </c:pt>
                <c:pt idx="83">
                  <c:v>3.4701762974498407</c:v>
                </c:pt>
                <c:pt idx="84">
                  <c:v>3.4754884428714843</c:v>
                </c:pt>
                <c:pt idx="85">
                  <c:v>3.5260943878735187</c:v>
                </c:pt>
                <c:pt idx="86">
                  <c:v>3.5004183028346558</c:v>
                </c:pt>
                <c:pt idx="87">
                  <c:v>3.5013106657529072</c:v>
                </c:pt>
                <c:pt idx="88">
                  <c:v>3.4451294391667884</c:v>
                </c:pt>
                <c:pt idx="89">
                  <c:v>3.3815563767367225</c:v>
                </c:pt>
                <c:pt idx="90">
                  <c:v>3.342984088894501</c:v>
                </c:pt>
                <c:pt idx="91">
                  <c:v>3.4050955765377968</c:v>
                </c:pt>
                <c:pt idx="92">
                  <c:v>3.3267451849129763</c:v>
                </c:pt>
                <c:pt idx="93">
                  <c:v>3.318896237971841</c:v>
                </c:pt>
                <c:pt idx="94">
                  <c:v>3.3042820024691015</c:v>
                </c:pt>
                <c:pt idx="95">
                  <c:v>3.320125621558077</c:v>
                </c:pt>
                <c:pt idx="96">
                  <c:v>3.3297220956628824</c:v>
                </c:pt>
                <c:pt idx="97">
                  <c:v>3.3079982841850759</c:v>
                </c:pt>
                <c:pt idx="98">
                  <c:v>3.299275117290958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A-4014-92E4-CB07D92E8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619728"/>
        <c:axId val="1306615984"/>
      </c:lineChart>
      <c:catAx>
        <c:axId val="1306619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6615984"/>
        <c:crosses val="autoZero"/>
        <c:auto val="1"/>
        <c:lblAlgn val="ctr"/>
        <c:lblOffset val="100"/>
        <c:noMultiLvlLbl val="0"/>
      </c:catAx>
      <c:valAx>
        <c:axId val="13066159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66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4925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10"/>
            <c:dispRSqr val="0"/>
            <c:dispEq val="0"/>
          </c:trendline>
          <c:val>
            <c:numRef>
              <c:f>Tabelle1!$B$2:$B$100</c:f>
              <c:numCache>
                <c:formatCode>0.00</c:formatCode>
                <c:ptCount val="99"/>
                <c:pt idx="0">
                  <c:v>1.6123221952411972</c:v>
                </c:pt>
                <c:pt idx="1">
                  <c:v>1.6335434714958039</c:v>
                </c:pt>
                <c:pt idx="2">
                  <c:v>1.642479112902548</c:v>
                </c:pt>
                <c:pt idx="3">
                  <c:v>1.6788819609000385</c:v>
                </c:pt>
                <c:pt idx="4">
                  <c:v>1.7010357477456837</c:v>
                </c:pt>
                <c:pt idx="5">
                  <c:v>1.7449741978559563</c:v>
                </c:pt>
                <c:pt idx="6">
                  <c:v>1.7349609727479995</c:v>
                </c:pt>
                <c:pt idx="7">
                  <c:v>1.7944171893724135</c:v>
                </c:pt>
                <c:pt idx="8">
                  <c:v>1.8254715775313484</c:v>
                </c:pt>
                <c:pt idx="9">
                  <c:v>1.8737703506793559</c:v>
                </c:pt>
                <c:pt idx="10">
                  <c:v>1.8516331741322609</c:v>
                </c:pt>
                <c:pt idx="11">
                  <c:v>1.8622913295331127</c:v>
                </c:pt>
                <c:pt idx="12">
                  <c:v>1.8767633781442281</c:v>
                </c:pt>
                <c:pt idx="13">
                  <c:v>1.8458941142039129</c:v>
                </c:pt>
                <c:pt idx="14">
                  <c:v>1.8648270787541747</c:v>
                </c:pt>
                <c:pt idx="15">
                  <c:v>1.9575566393729915</c:v>
                </c:pt>
                <c:pt idx="16">
                  <c:v>1.8949775782195717</c:v>
                </c:pt>
                <c:pt idx="17">
                  <c:v>1.8758926443586632</c:v>
                </c:pt>
                <c:pt idx="18">
                  <c:v>1.9136952670903549</c:v>
                </c:pt>
                <c:pt idx="19">
                  <c:v>1.9339954061294442</c:v>
                </c:pt>
                <c:pt idx="20">
                  <c:v>1.902216390337319</c:v>
                </c:pt>
                <c:pt idx="21">
                  <c:v>1.921317898689179</c:v>
                </c:pt>
                <c:pt idx="22">
                  <c:v>1.8928572696826613</c:v>
                </c:pt>
                <c:pt idx="23">
                  <c:v>1.8380277901424489</c:v>
                </c:pt>
                <c:pt idx="24">
                  <c:v>1.8408452348195039</c:v>
                </c:pt>
                <c:pt idx="25">
                  <c:v>1.889617872685321</c:v>
                </c:pt>
                <c:pt idx="26">
                  <c:v>1.890987057888438</c:v>
                </c:pt>
                <c:pt idx="27">
                  <c:v>1.8526328435479991</c:v>
                </c:pt>
                <c:pt idx="28">
                  <c:v>1.8456949659416861</c:v>
                </c:pt>
                <c:pt idx="29">
                  <c:v>1.8024103606802262</c:v>
                </c:pt>
                <c:pt idx="30">
                  <c:v>1.8241313916142763</c:v>
                </c:pt>
                <c:pt idx="31">
                  <c:v>1.7788503042035657</c:v>
                </c:pt>
                <c:pt idx="32">
                  <c:v>1.8746247569760672</c:v>
                </c:pt>
                <c:pt idx="33">
                  <c:v>1.8272703106017232</c:v>
                </c:pt>
                <c:pt idx="34">
                  <c:v>1.7306728410735008</c:v>
                </c:pt>
                <c:pt idx="35">
                  <c:v>1.710004618995935</c:v>
                </c:pt>
                <c:pt idx="36">
                  <c:v>1.7255516701435933</c:v>
                </c:pt>
                <c:pt idx="37">
                  <c:v>1.7439830617769689</c:v>
                </c:pt>
                <c:pt idx="38">
                  <c:v>1.7624829427282913</c:v>
                </c:pt>
                <c:pt idx="39">
                  <c:v>1.7704442533556426</c:v>
                </c:pt>
                <c:pt idx="40">
                  <c:v>1.7748625839940424</c:v>
                </c:pt>
                <c:pt idx="41">
                  <c:v>1.6976644940585912</c:v>
                </c:pt>
                <c:pt idx="42">
                  <c:v>1.6525974685504672</c:v>
                </c:pt>
                <c:pt idx="43">
                  <c:v>1.6595287683757025</c:v>
                </c:pt>
                <c:pt idx="44">
                  <c:v>1.6444557973178802</c:v>
                </c:pt>
                <c:pt idx="45">
                  <c:v>1.6941069952606167</c:v>
                </c:pt>
                <c:pt idx="46">
                  <c:v>1.7365298840372636</c:v>
                </c:pt>
                <c:pt idx="47">
                  <c:v>1.8065051050349441</c:v>
                </c:pt>
                <c:pt idx="48">
                  <c:v>1.7677348064634517</c:v>
                </c:pt>
                <c:pt idx="49">
                  <c:v>1.7001331715077526</c:v>
                </c:pt>
                <c:pt idx="50">
                  <c:v>1.6997019735470762</c:v>
                </c:pt>
                <c:pt idx="51">
                  <c:v>1.6927335235371186</c:v>
                </c:pt>
                <c:pt idx="52">
                  <c:v>1.6210296144596397</c:v>
                </c:pt>
                <c:pt idx="53">
                  <c:v>1.6106964939010244</c:v>
                </c:pt>
                <c:pt idx="54">
                  <c:v>1.5666834168496211</c:v>
                </c:pt>
                <c:pt idx="55">
                  <c:v>1.5613894063300733</c:v>
                </c:pt>
                <c:pt idx="56">
                  <c:v>1.5438098967361513</c:v>
                </c:pt>
                <c:pt idx="57">
                  <c:v>1.5960789741121182</c:v>
                </c:pt>
                <c:pt idx="58">
                  <c:v>1.6026335033891341</c:v>
                </c:pt>
                <c:pt idx="59">
                  <c:v>1.6394415740579649</c:v>
                </c:pt>
                <c:pt idx="60">
                  <c:v>1.5476559648759338</c:v>
                </c:pt>
                <c:pt idx="61">
                  <c:v>1.5180155306675147</c:v>
                </c:pt>
                <c:pt idx="62">
                  <c:v>1.5578062917821096</c:v>
                </c:pt>
                <c:pt idx="63">
                  <c:v>1.5838992285592537</c:v>
                </c:pt>
                <c:pt idx="64">
                  <c:v>1.5234729067977293</c:v>
                </c:pt>
                <c:pt idx="65">
                  <c:v>1.4805928017120287</c:v>
                </c:pt>
                <c:pt idx="66">
                  <c:v>1.4567737518781585</c:v>
                </c:pt>
                <c:pt idx="67">
                  <c:v>1.4013957795848124</c:v>
                </c:pt>
                <c:pt idx="68">
                  <c:v>1.4108941556905621</c:v>
                </c:pt>
                <c:pt idx="69">
                  <c:v>1.3921036802815254</c:v>
                </c:pt>
                <c:pt idx="70">
                  <c:v>1.4163554971471328</c:v>
                </c:pt>
                <c:pt idx="71">
                  <c:v>1.414438890539977</c:v>
                </c:pt>
                <c:pt idx="72">
                  <c:v>1.4094701406727015</c:v>
                </c:pt>
                <c:pt idx="73">
                  <c:v>1.4792108003728448</c:v>
                </c:pt>
                <c:pt idx="74">
                  <c:v>1.4938555057575538</c:v>
                </c:pt>
                <c:pt idx="75">
                  <c:v>1.4689336766604588</c:v>
                </c:pt>
                <c:pt idx="76">
                  <c:v>1.5580896502856387</c:v>
                </c:pt>
                <c:pt idx="77">
                  <c:v>1.6461442399477011</c:v>
                </c:pt>
                <c:pt idx="78">
                  <c:v>1.7108839392826574</c:v>
                </c:pt>
                <c:pt idx="79">
                  <c:v>1.685132131207123</c:v>
                </c:pt>
                <c:pt idx="80">
                  <c:v>1.7356461648125119</c:v>
                </c:pt>
                <c:pt idx="81">
                  <c:v>1.7602639396241391</c:v>
                </c:pt>
                <c:pt idx="82">
                  <c:v>1.7745396046356068</c:v>
                </c:pt>
                <c:pt idx="83">
                  <c:v>1.7530514953965568</c:v>
                </c:pt>
                <c:pt idx="84">
                  <c:v>1.7680479409987075</c:v>
                </c:pt>
                <c:pt idx="85">
                  <c:v>1.7885182506017965</c:v>
                </c:pt>
                <c:pt idx="86">
                  <c:v>1.7741593934985502</c:v>
                </c:pt>
                <c:pt idx="87">
                  <c:v>1.7689227068037083</c:v>
                </c:pt>
                <c:pt idx="88">
                  <c:v>1.8122804742263077</c:v>
                </c:pt>
                <c:pt idx="89">
                  <c:v>1.7659914557602279</c:v>
                </c:pt>
                <c:pt idx="90">
                  <c:v>1.7639409402080932</c:v>
                </c:pt>
                <c:pt idx="91">
                  <c:v>1.7514803950453235</c:v>
                </c:pt>
                <c:pt idx="92">
                  <c:v>1.7214108800795545</c:v>
                </c:pt>
                <c:pt idx="93">
                  <c:v>1.7677231737044685</c:v>
                </c:pt>
                <c:pt idx="94">
                  <c:v>1.7940802235939333</c:v>
                </c:pt>
                <c:pt idx="95">
                  <c:v>1.8182311381782548</c:v>
                </c:pt>
                <c:pt idx="96">
                  <c:v>1.8253414519470446</c:v>
                </c:pt>
                <c:pt idx="97">
                  <c:v>1.8520462624282623</c:v>
                </c:pt>
                <c:pt idx="98">
                  <c:v>1.8279743842774567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4-4D85-A821-9E394251F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619728"/>
        <c:axId val="1306615984"/>
      </c:lineChart>
      <c:catAx>
        <c:axId val="1306619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6615984"/>
        <c:crosses val="autoZero"/>
        <c:auto val="1"/>
        <c:lblAlgn val="ctr"/>
        <c:lblOffset val="100"/>
        <c:noMultiLvlLbl val="0"/>
      </c:catAx>
      <c:valAx>
        <c:axId val="13066159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66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Wirtschaft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4925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10"/>
            <c:dispRSqr val="0"/>
            <c:dispEq val="0"/>
          </c:trendline>
          <c:val>
            <c:numRef>
              <c:f>Tabelle1!$C$2:$C$100</c:f>
              <c:numCache>
                <c:formatCode>0.00</c:formatCode>
                <c:ptCount val="99"/>
                <c:pt idx="0">
                  <c:v>1.1502480764317875</c:v>
                </c:pt>
                <c:pt idx="1">
                  <c:v>1.1808851022014293</c:v>
                </c:pt>
                <c:pt idx="2">
                  <c:v>1.1209247910355664</c:v>
                </c:pt>
                <c:pt idx="3">
                  <c:v>1.1376823291624152</c:v>
                </c:pt>
                <c:pt idx="4">
                  <c:v>1.1329727947446715</c:v>
                </c:pt>
                <c:pt idx="5">
                  <c:v>1.0728065522608572</c:v>
                </c:pt>
                <c:pt idx="6">
                  <c:v>1.0848972332825086</c:v>
                </c:pt>
                <c:pt idx="7">
                  <c:v>1.1402988580201474</c:v>
                </c:pt>
                <c:pt idx="8">
                  <c:v>1.1950528332912791</c:v>
                </c:pt>
                <c:pt idx="9">
                  <c:v>1.122896852590215</c:v>
                </c:pt>
                <c:pt idx="10">
                  <c:v>1.0536941866771929</c:v>
                </c:pt>
                <c:pt idx="11">
                  <c:v>0.98447797481151089</c:v>
                </c:pt>
                <c:pt idx="12">
                  <c:v>0.9675081005776236</c:v>
                </c:pt>
                <c:pt idx="13">
                  <c:v>0.98823836715251889</c:v>
                </c:pt>
                <c:pt idx="14">
                  <c:v>1.0690661691102441</c:v>
                </c:pt>
                <c:pt idx="15">
                  <c:v>1.0066033351646821</c:v>
                </c:pt>
                <c:pt idx="16">
                  <c:v>1.0912908325682562</c:v>
                </c:pt>
                <c:pt idx="17">
                  <c:v>1.1762283335900481</c:v>
                </c:pt>
                <c:pt idx="18">
                  <c:v>1.2118429670521298</c:v>
                </c:pt>
                <c:pt idx="19">
                  <c:v>1.2332899846888337</c:v>
                </c:pt>
                <c:pt idx="20">
                  <c:v>1.1344442693986281</c:v>
                </c:pt>
                <c:pt idx="21">
                  <c:v>1.1018493718676081</c:v>
                </c:pt>
                <c:pt idx="22">
                  <c:v>1.1415463419430933</c:v>
                </c:pt>
                <c:pt idx="23">
                  <c:v>1.1720257692372646</c:v>
                </c:pt>
                <c:pt idx="24">
                  <c:v>1.2573382356479257</c:v>
                </c:pt>
                <c:pt idx="25">
                  <c:v>1.2327003615193686</c:v>
                </c:pt>
                <c:pt idx="26">
                  <c:v>1.2702171781230036</c:v>
                </c:pt>
                <c:pt idx="27">
                  <c:v>1.3183698049841537</c:v>
                </c:pt>
                <c:pt idx="28">
                  <c:v>1.2836290422427854</c:v>
                </c:pt>
                <c:pt idx="29">
                  <c:v>1.3274005623039014</c:v>
                </c:pt>
                <c:pt idx="30">
                  <c:v>1.3396420500441748</c:v>
                </c:pt>
                <c:pt idx="31">
                  <c:v>1.3692779371509822</c:v>
                </c:pt>
                <c:pt idx="32">
                  <c:v>1.3067016172435069</c:v>
                </c:pt>
                <c:pt idx="33">
                  <c:v>1.2861582734338093</c:v>
                </c:pt>
                <c:pt idx="34">
                  <c:v>1.3541098739443889</c:v>
                </c:pt>
                <c:pt idx="35">
                  <c:v>1.2935047515266889</c:v>
                </c:pt>
                <c:pt idx="36">
                  <c:v>1.3044683818502436</c:v>
                </c:pt>
                <c:pt idx="37">
                  <c:v>1.3285444763171106</c:v>
                </c:pt>
                <c:pt idx="38">
                  <c:v>1.305174280904029</c:v>
                </c:pt>
                <c:pt idx="39">
                  <c:v>1.3071285903102901</c:v>
                </c:pt>
                <c:pt idx="40">
                  <c:v>1.3144055659313838</c:v>
                </c:pt>
                <c:pt idx="41">
                  <c:v>1.3189011134684889</c:v>
                </c:pt>
                <c:pt idx="42">
                  <c:v>1.3782047598397305</c:v>
                </c:pt>
                <c:pt idx="43">
                  <c:v>1.3818905818913771</c:v>
                </c:pt>
                <c:pt idx="44">
                  <c:v>1.4574900903441239</c:v>
                </c:pt>
                <c:pt idx="45">
                  <c:v>1.3942735189678044</c:v>
                </c:pt>
                <c:pt idx="46">
                  <c:v>1.3883278861926978</c:v>
                </c:pt>
                <c:pt idx="47">
                  <c:v>1.4053826654487109</c:v>
                </c:pt>
                <c:pt idx="48">
                  <c:v>1.446449374692208</c:v>
                </c:pt>
                <c:pt idx="49">
                  <c:v>1.3898281018642611</c:v>
                </c:pt>
                <c:pt idx="50">
                  <c:v>1.4268124425651669</c:v>
                </c:pt>
                <c:pt idx="51">
                  <c:v>1.4136035256415689</c:v>
                </c:pt>
                <c:pt idx="52">
                  <c:v>1.4281185109319319</c:v>
                </c:pt>
                <c:pt idx="53">
                  <c:v>1.3594410517089588</c:v>
                </c:pt>
                <c:pt idx="54">
                  <c:v>1.3349682132760039</c:v>
                </c:pt>
                <c:pt idx="55">
                  <c:v>1.3366692812499386</c:v>
                </c:pt>
                <c:pt idx="56">
                  <c:v>1.3707823290402774</c:v>
                </c:pt>
                <c:pt idx="57">
                  <c:v>1.3767639671800413</c:v>
                </c:pt>
                <c:pt idx="58">
                  <c:v>1.3158219538792058</c:v>
                </c:pt>
                <c:pt idx="59">
                  <c:v>1.3671573714826879</c:v>
                </c:pt>
                <c:pt idx="60">
                  <c:v>1.3964477229215277</c:v>
                </c:pt>
                <c:pt idx="61">
                  <c:v>1.4268067823888209</c:v>
                </c:pt>
                <c:pt idx="62">
                  <c:v>1.4220524437966731</c:v>
                </c:pt>
                <c:pt idx="63">
                  <c:v>1.3599984190802987</c:v>
                </c:pt>
                <c:pt idx="64">
                  <c:v>1.3519102908702809</c:v>
                </c:pt>
                <c:pt idx="65">
                  <c:v>1.3383688317723677</c:v>
                </c:pt>
                <c:pt idx="66">
                  <c:v>1.3813517022483732</c:v>
                </c:pt>
                <c:pt idx="67">
                  <c:v>1.3856961496909572</c:v>
                </c:pt>
                <c:pt idx="68">
                  <c:v>1.4707723281557976</c:v>
                </c:pt>
                <c:pt idx="69">
                  <c:v>1.4753087231523723</c:v>
                </c:pt>
                <c:pt idx="70">
                  <c:v>1.5349712146320482</c:v>
                </c:pt>
                <c:pt idx="71">
                  <c:v>1.5092230923163332</c:v>
                </c:pt>
                <c:pt idx="72">
                  <c:v>1.5159828853258843</c:v>
                </c:pt>
                <c:pt idx="73">
                  <c:v>1.548818530786167</c:v>
                </c:pt>
                <c:pt idx="74">
                  <c:v>1.5507028108664125</c:v>
                </c:pt>
                <c:pt idx="75">
                  <c:v>1.5935618669460656</c:v>
                </c:pt>
                <c:pt idx="76">
                  <c:v>1.6733422734015089</c:v>
                </c:pt>
                <c:pt idx="77">
                  <c:v>1.622400404882792</c:v>
                </c:pt>
                <c:pt idx="78">
                  <c:v>1.6395622064230599</c:v>
                </c:pt>
                <c:pt idx="79">
                  <c:v>1.7354538103181076</c:v>
                </c:pt>
                <c:pt idx="80">
                  <c:v>1.7892170790866553</c:v>
                </c:pt>
                <c:pt idx="81">
                  <c:v>1.7669579568545244</c:v>
                </c:pt>
                <c:pt idx="82">
                  <c:v>1.7375612230593431</c:v>
                </c:pt>
                <c:pt idx="83">
                  <c:v>1.7543241459843577</c:v>
                </c:pt>
                <c:pt idx="84">
                  <c:v>1.8153494656349243</c:v>
                </c:pt>
                <c:pt idx="85">
                  <c:v>1.7966282270498029</c:v>
                </c:pt>
                <c:pt idx="86">
                  <c:v>1.7492810296565162</c:v>
                </c:pt>
                <c:pt idx="87">
                  <c:v>1.7239401002027339</c:v>
                </c:pt>
                <c:pt idx="88">
                  <c:v>1.7643062975655128</c:v>
                </c:pt>
                <c:pt idx="89">
                  <c:v>1.7483744552611333</c:v>
                </c:pt>
                <c:pt idx="90">
                  <c:v>1.7268706155505662</c:v>
                </c:pt>
                <c:pt idx="91">
                  <c:v>1.7358277881417801</c:v>
                </c:pt>
                <c:pt idx="92">
                  <c:v>1.7557502774438869</c:v>
                </c:pt>
                <c:pt idx="93">
                  <c:v>1.767659086179926</c:v>
                </c:pt>
                <c:pt idx="94">
                  <c:v>1.7438136238953565</c:v>
                </c:pt>
                <c:pt idx="95">
                  <c:v>1.8022215978068761</c:v>
                </c:pt>
                <c:pt idx="96">
                  <c:v>1.8401588371076416</c:v>
                </c:pt>
                <c:pt idx="97">
                  <c:v>1.8249338727569606</c:v>
                </c:pt>
                <c:pt idx="98">
                  <c:v>1.8118311730454622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C-4CB7-AB76-87C061383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619728"/>
        <c:axId val="1306615984"/>
      </c:lineChart>
      <c:catAx>
        <c:axId val="1306619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6615984"/>
        <c:crosses val="autoZero"/>
        <c:auto val="1"/>
        <c:lblAlgn val="ctr"/>
        <c:lblOffset val="100"/>
        <c:noMultiLvlLbl val="0"/>
      </c:catAx>
      <c:valAx>
        <c:axId val="13066159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66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4925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10"/>
            <c:dispRSqr val="0"/>
            <c:dispEq val="0"/>
          </c:trendline>
          <c:val>
            <c:numRef>
              <c:f>Tabelle1!$D$2:$D$100</c:f>
              <c:numCache>
                <c:formatCode>0.00</c:formatCode>
                <c:ptCount val="99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1.25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1.25</c:v>
                </c:pt>
                <c:pt idx="50">
                  <c:v>1.25</c:v>
                </c:pt>
                <c:pt idx="51">
                  <c:v>1.25</c:v>
                </c:pt>
                <c:pt idx="52">
                  <c:v>1.25</c:v>
                </c:pt>
                <c:pt idx="53">
                  <c:v>1.25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0.75</c:v>
                </c:pt>
                <c:pt idx="79">
                  <c:v>0.75</c:v>
                </c:pt>
                <c:pt idx="80">
                  <c:v>1</c:v>
                </c:pt>
                <c:pt idx="81">
                  <c:v>1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E-4D4A-B8CE-4D49C23B9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619728"/>
        <c:axId val="1306615984"/>
      </c:lineChart>
      <c:catAx>
        <c:axId val="1306619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6615984"/>
        <c:crosses val="autoZero"/>
        <c:auto val="1"/>
        <c:lblAlgn val="ctr"/>
        <c:lblOffset val="100"/>
        <c:noMultiLvlLbl val="0"/>
      </c:catAx>
      <c:valAx>
        <c:axId val="13066159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66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71437</xdr:rowOff>
    </xdr:from>
    <xdr:to>
      <xdr:col>5</xdr:col>
      <xdr:colOff>266700</xdr:colOff>
      <xdr:row>13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</xdr:row>
      <xdr:rowOff>76200</xdr:rowOff>
    </xdr:from>
    <xdr:to>
      <xdr:col>10</xdr:col>
      <xdr:colOff>238125</xdr:colOff>
      <xdr:row>13</xdr:row>
      <xdr:rowOff>90488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13</xdr:row>
      <xdr:rowOff>123825</xdr:rowOff>
    </xdr:from>
    <xdr:to>
      <xdr:col>5</xdr:col>
      <xdr:colOff>266700</xdr:colOff>
      <xdr:row>25</xdr:row>
      <xdr:rowOff>138113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323850</xdr:colOff>
      <xdr:row>13</xdr:row>
      <xdr:rowOff>123825</xdr:rowOff>
    </xdr:from>
    <xdr:to>
      <xdr:col>10</xdr:col>
      <xdr:colOff>238125</xdr:colOff>
      <xdr:row>25</xdr:row>
      <xdr:rowOff>138113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487680</xdr:colOff>
          <xdr:row>14</xdr:row>
          <xdr:rowOff>137160</xdr:rowOff>
        </xdr:from>
        <xdr:to>
          <xdr:col>11</xdr:col>
          <xdr:colOff>327660</xdr:colOff>
          <xdr:row>16</xdr:row>
          <xdr:rowOff>68580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+0,25%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487680</xdr:colOff>
          <xdr:row>16</xdr:row>
          <xdr:rowOff>152400</xdr:rowOff>
        </xdr:from>
        <xdr:to>
          <xdr:col>11</xdr:col>
          <xdr:colOff>327660</xdr:colOff>
          <xdr:row>18</xdr:row>
          <xdr:rowOff>83820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-0,25%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480060</xdr:colOff>
          <xdr:row>20</xdr:row>
          <xdr:rowOff>7620</xdr:rowOff>
        </xdr:from>
        <xdr:to>
          <xdr:col>12</xdr:col>
          <xdr:colOff>0</xdr:colOff>
          <xdr:row>22</xdr:row>
          <xdr:rowOff>45720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ZEITSCHRITT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571500</xdr:colOff>
          <xdr:row>20</xdr:row>
          <xdr:rowOff>0</xdr:rowOff>
        </xdr:from>
        <xdr:to>
          <xdr:col>13</xdr:col>
          <xdr:colOff>381000</xdr:colOff>
          <xdr:row>22</xdr:row>
          <xdr:rowOff>45720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6BBD-817D-472B-8278-E355AE15F6D4}">
  <sheetPr codeName="Tabelle3"/>
  <dimension ref="A1:M245"/>
  <sheetViews>
    <sheetView showGridLines="0" tabSelected="1" workbookViewId="0">
      <selection activeCell="N11" sqref="N11"/>
    </sheetView>
  </sheetViews>
  <sheetFormatPr baseColWidth="10" defaultRowHeight="14.4" x14ac:dyDescent="0.3"/>
  <sheetData>
    <row r="1" spans="1:13" x14ac:dyDescent="0.3">
      <c r="A1" s="3" t="s">
        <v>0</v>
      </c>
      <c r="B1" s="3" t="s">
        <v>2</v>
      </c>
      <c r="C1" s="3" t="s">
        <v>3</v>
      </c>
      <c r="D1" s="3" t="s">
        <v>1</v>
      </c>
      <c r="E1" s="2"/>
      <c r="F1" s="9"/>
      <c r="G1" s="9"/>
      <c r="H1" s="9"/>
      <c r="M1" s="12" t="s">
        <v>8</v>
      </c>
    </row>
    <row r="2" spans="1:13" x14ac:dyDescent="0.3">
      <c r="A2" s="4">
        <v>4.0858115172878957</v>
      </c>
      <c r="B2" s="4">
        <v>1.6123221952411972</v>
      </c>
      <c r="C2" s="4">
        <v>1.1502480764317875</v>
      </c>
      <c r="D2" s="4">
        <v>0.75</v>
      </c>
      <c r="E2" s="2"/>
      <c r="F2" s="9"/>
      <c r="G2" s="9"/>
      <c r="H2" s="9"/>
      <c r="M2" s="13">
        <v>44980</v>
      </c>
    </row>
    <row r="3" spans="1:13" x14ac:dyDescent="0.3">
      <c r="A3" s="4">
        <v>4.0908473341964848</v>
      </c>
      <c r="B3" s="4">
        <v>1.6335434714958039</v>
      </c>
      <c r="C3" s="4">
        <v>1.1808851022014293</v>
      </c>
      <c r="D3" s="4">
        <v>0.75</v>
      </c>
      <c r="E3" s="2"/>
      <c r="F3" s="9"/>
      <c r="G3" s="9"/>
      <c r="H3" s="9"/>
    </row>
    <row r="4" spans="1:13" x14ac:dyDescent="0.3">
      <c r="A4" s="4">
        <v>4.0033958847386204</v>
      </c>
      <c r="B4" s="4">
        <v>1.642479112902548</v>
      </c>
      <c r="C4" s="4">
        <v>1.1209247910355664</v>
      </c>
      <c r="D4" s="4">
        <v>0.75</v>
      </c>
      <c r="E4" s="2"/>
      <c r="F4" s="9"/>
      <c r="G4" s="9"/>
      <c r="H4" s="9"/>
    </row>
    <row r="5" spans="1:13" x14ac:dyDescent="0.3">
      <c r="A5" s="4">
        <v>4.0333851858524135</v>
      </c>
      <c r="B5" s="4">
        <v>1.6788819609000385</v>
      </c>
      <c r="C5" s="4">
        <v>1.1376823291624152</v>
      </c>
      <c r="D5" s="4">
        <v>0.75</v>
      </c>
      <c r="E5" s="2"/>
      <c r="F5" s="9"/>
      <c r="G5" s="9"/>
      <c r="H5" s="9"/>
    </row>
    <row r="6" spans="1:13" x14ac:dyDescent="0.3">
      <c r="A6" s="4">
        <v>3.9802920741773167</v>
      </c>
      <c r="B6" s="4">
        <v>1.7010357477456837</v>
      </c>
      <c r="C6" s="4">
        <v>1.1329727947446715</v>
      </c>
      <c r="D6" s="4">
        <v>0.75</v>
      </c>
      <c r="E6" s="2"/>
      <c r="F6" s="9"/>
      <c r="G6" s="9"/>
      <c r="H6" s="9"/>
    </row>
    <row r="7" spans="1:13" x14ac:dyDescent="0.3">
      <c r="A7" s="4">
        <v>3.9474607315655041</v>
      </c>
      <c r="B7" s="4">
        <v>1.7449741978559563</v>
      </c>
      <c r="C7" s="4">
        <v>1.0728065522608572</v>
      </c>
      <c r="D7" s="4">
        <v>0.75</v>
      </c>
      <c r="E7" s="2"/>
      <c r="F7" s="9"/>
      <c r="G7" s="9"/>
      <c r="H7" s="9"/>
    </row>
    <row r="8" spans="1:13" x14ac:dyDescent="0.3">
      <c r="A8" s="4">
        <v>3.9573563777599219</v>
      </c>
      <c r="B8" s="4">
        <v>1.7349609727479995</v>
      </c>
      <c r="C8" s="4">
        <v>1.0848972332825086</v>
      </c>
      <c r="D8" s="4">
        <v>0.75</v>
      </c>
      <c r="E8" s="2"/>
      <c r="F8" s="9"/>
      <c r="G8" s="9"/>
      <c r="H8" s="9"/>
    </row>
    <row r="9" spans="1:13" x14ac:dyDescent="0.3">
      <c r="A9" s="4">
        <v>3.987152871009636</v>
      </c>
      <c r="B9" s="4">
        <v>1.7944171893724135</v>
      </c>
      <c r="C9" s="4">
        <v>1.1402988580201474</v>
      </c>
      <c r="D9" s="4">
        <v>0.75</v>
      </c>
      <c r="E9" s="2"/>
      <c r="F9" s="9"/>
      <c r="G9" s="9"/>
      <c r="H9" s="9"/>
    </row>
    <row r="10" spans="1:13" x14ac:dyDescent="0.3">
      <c r="A10" s="4">
        <v>3.9391398229922334</v>
      </c>
      <c r="B10" s="4">
        <v>1.8254715775313484</v>
      </c>
      <c r="C10" s="4">
        <v>1.1950528332912791</v>
      </c>
      <c r="D10" s="4">
        <v>1</v>
      </c>
      <c r="E10" s="2"/>
      <c r="F10" s="9"/>
      <c r="G10" s="9"/>
      <c r="H10" s="9"/>
    </row>
    <row r="11" spans="1:13" x14ac:dyDescent="0.3">
      <c r="A11" s="4">
        <v>3.8466251410470278</v>
      </c>
      <c r="B11" s="4">
        <v>1.8737703506793559</v>
      </c>
      <c r="C11" s="4">
        <v>1.122896852590215</v>
      </c>
      <c r="D11" s="4">
        <v>1</v>
      </c>
      <c r="E11" s="2"/>
      <c r="F11" s="9"/>
      <c r="G11" s="9"/>
      <c r="H11" s="9"/>
    </row>
    <row r="12" spans="1:13" x14ac:dyDescent="0.3">
      <c r="A12" s="4">
        <v>3.8297493530727125</v>
      </c>
      <c r="B12" s="4">
        <v>1.8516331741322609</v>
      </c>
      <c r="C12" s="4">
        <v>1.0536941866771929</v>
      </c>
      <c r="D12" s="4">
        <v>1</v>
      </c>
      <c r="E12" s="2"/>
      <c r="F12" s="9"/>
      <c r="G12" s="9"/>
      <c r="H12" s="9"/>
    </row>
    <row r="13" spans="1:13" x14ac:dyDescent="0.3">
      <c r="A13" s="4">
        <v>3.8137584815582612</v>
      </c>
      <c r="B13" s="4">
        <v>1.8622913295331127</v>
      </c>
      <c r="C13" s="4">
        <v>0.98447797481151089</v>
      </c>
      <c r="D13" s="4">
        <v>1</v>
      </c>
      <c r="E13" s="2"/>
      <c r="F13" s="9"/>
      <c r="G13" s="9"/>
      <c r="H13" s="9"/>
      <c r="K13" s="10" t="s">
        <v>7</v>
      </c>
      <c r="L13" s="10"/>
    </row>
    <row r="14" spans="1:13" x14ac:dyDescent="0.3">
      <c r="A14" s="4">
        <v>3.7341616376565754</v>
      </c>
      <c r="B14" s="4">
        <v>1.8767633781442281</v>
      </c>
      <c r="C14" s="4">
        <v>0.9675081005776236</v>
      </c>
      <c r="D14" s="4">
        <v>1</v>
      </c>
      <c r="E14" s="2"/>
      <c r="F14" s="9"/>
      <c r="G14" s="9"/>
      <c r="H14" s="9"/>
      <c r="K14" s="11">
        <f>D101/100</f>
        <v>1.4999999999999999E-2</v>
      </c>
      <c r="L14" s="11"/>
    </row>
    <row r="15" spans="1:13" x14ac:dyDescent="0.3">
      <c r="A15" s="4">
        <v>3.7630056849437525</v>
      </c>
      <c r="B15" s="4">
        <v>1.8458941142039129</v>
      </c>
      <c r="C15" s="4">
        <v>0.98823836715251889</v>
      </c>
      <c r="D15" s="4">
        <v>1</v>
      </c>
      <c r="E15" s="2"/>
      <c r="F15" s="9"/>
      <c r="G15" s="9"/>
      <c r="H15" s="9"/>
    </row>
    <row r="16" spans="1:13" x14ac:dyDescent="0.3">
      <c r="A16" s="4">
        <v>3.809135793378148</v>
      </c>
      <c r="B16" s="4">
        <v>1.8648270787541747</v>
      </c>
      <c r="C16" s="4">
        <v>1.0690661691102441</v>
      </c>
      <c r="D16" s="4">
        <v>1</v>
      </c>
      <c r="E16" s="2"/>
      <c r="F16" s="9"/>
      <c r="G16" s="9"/>
      <c r="H16" s="9"/>
    </row>
    <row r="17" spans="1:8" x14ac:dyDescent="0.3">
      <c r="A17" s="4">
        <v>3.8040343460536419</v>
      </c>
      <c r="B17" s="4">
        <v>1.9575566393729915</v>
      </c>
      <c r="C17" s="4">
        <v>1.0066033351646821</v>
      </c>
      <c r="D17" s="4">
        <v>1</v>
      </c>
      <c r="E17" s="2"/>
      <c r="F17" s="9"/>
      <c r="G17" s="9"/>
      <c r="H17" s="9"/>
    </row>
    <row r="18" spans="1:8" x14ac:dyDescent="0.3">
      <c r="A18" s="4">
        <v>3.8370828783363744</v>
      </c>
      <c r="B18" s="4">
        <v>1.8949775782195717</v>
      </c>
      <c r="C18" s="4">
        <v>1.0912908325682562</v>
      </c>
      <c r="D18" s="4">
        <v>1</v>
      </c>
      <c r="E18" s="2"/>
      <c r="F18" s="9"/>
      <c r="G18" s="9"/>
      <c r="H18" s="9"/>
    </row>
    <row r="19" spans="1:8" x14ac:dyDescent="0.3">
      <c r="A19" s="4">
        <v>3.8307105491229554</v>
      </c>
      <c r="B19" s="4">
        <v>1.8758926443586632</v>
      </c>
      <c r="C19" s="4">
        <v>1.1762283335900481</v>
      </c>
      <c r="D19" s="4">
        <v>1</v>
      </c>
      <c r="E19" s="2"/>
      <c r="F19" s="9"/>
      <c r="G19" s="9"/>
      <c r="H19" s="9"/>
    </row>
    <row r="20" spans="1:8" x14ac:dyDescent="0.3">
      <c r="A20" s="4">
        <v>3.8019099531779856</v>
      </c>
      <c r="B20" s="4">
        <v>1.9136952670903549</v>
      </c>
      <c r="C20" s="4">
        <v>1.2118429670521298</v>
      </c>
      <c r="D20" s="4">
        <v>1</v>
      </c>
      <c r="E20" s="2"/>
      <c r="F20" s="9"/>
      <c r="G20" s="9"/>
      <c r="H20" s="9"/>
    </row>
    <row r="21" spans="1:8" x14ac:dyDescent="0.3">
      <c r="A21" s="4">
        <v>3.8118457466693596</v>
      </c>
      <c r="B21" s="4">
        <v>1.9339954061294442</v>
      </c>
      <c r="C21" s="4">
        <v>1.2332899846888337</v>
      </c>
      <c r="D21" s="4">
        <v>1.25</v>
      </c>
      <c r="E21" s="2"/>
      <c r="F21" s="9"/>
      <c r="G21" s="9"/>
      <c r="H21" s="9"/>
    </row>
    <row r="22" spans="1:8" x14ac:dyDescent="0.3">
      <c r="A22" s="4">
        <v>3.7722746673522312</v>
      </c>
      <c r="B22" s="4">
        <v>1.902216390337319</v>
      </c>
      <c r="C22" s="4">
        <v>1.1344442693986281</v>
      </c>
      <c r="D22" s="4">
        <v>1.25</v>
      </c>
      <c r="E22" s="2"/>
      <c r="F22" s="9"/>
      <c r="G22" s="9"/>
      <c r="H22" s="9"/>
    </row>
    <row r="23" spans="1:8" x14ac:dyDescent="0.3">
      <c r="A23" s="4">
        <v>3.8072160748473016</v>
      </c>
      <c r="B23" s="4">
        <v>1.921317898689179</v>
      </c>
      <c r="C23" s="4">
        <v>1.1018493718676081</v>
      </c>
      <c r="D23" s="4">
        <v>1.25</v>
      </c>
      <c r="E23" s="2"/>
      <c r="F23" s="9"/>
      <c r="G23" s="9"/>
      <c r="H23" s="9"/>
    </row>
    <row r="24" spans="1:8" x14ac:dyDescent="0.3">
      <c r="A24" s="4">
        <v>3.8142447984556669</v>
      </c>
      <c r="B24" s="4">
        <v>1.8928572696826613</v>
      </c>
      <c r="C24" s="4">
        <v>1.1415463419430933</v>
      </c>
      <c r="D24" s="4">
        <v>1.25</v>
      </c>
      <c r="E24" s="2"/>
      <c r="F24" s="9"/>
      <c r="G24" s="9"/>
      <c r="H24" s="9"/>
    </row>
    <row r="25" spans="1:8" x14ac:dyDescent="0.3">
      <c r="A25" s="4">
        <v>3.7697955406306765</v>
      </c>
      <c r="B25" s="4">
        <v>1.8380277901424489</v>
      </c>
      <c r="C25" s="4">
        <v>1.1720257692372646</v>
      </c>
      <c r="D25" s="4">
        <v>1.25</v>
      </c>
      <c r="E25" s="2"/>
      <c r="F25" s="9"/>
      <c r="G25" s="9"/>
      <c r="H25" s="9"/>
    </row>
    <row r="26" spans="1:8" x14ac:dyDescent="0.3">
      <c r="A26" s="4">
        <v>3.7854715945350343</v>
      </c>
      <c r="B26" s="4">
        <v>1.8408452348195039</v>
      </c>
      <c r="C26" s="4">
        <v>1.2573382356479257</v>
      </c>
      <c r="D26" s="4">
        <v>1.25</v>
      </c>
      <c r="E26" s="2"/>
      <c r="F26" s="9"/>
      <c r="G26" s="9"/>
      <c r="H26" s="9"/>
    </row>
    <row r="27" spans="1:8" x14ac:dyDescent="0.3">
      <c r="A27" s="4">
        <v>3.7009526189236044</v>
      </c>
      <c r="B27" s="4">
        <v>1.889617872685321</v>
      </c>
      <c r="C27" s="4">
        <v>1.2327003615193686</v>
      </c>
      <c r="D27" s="4">
        <v>1.25</v>
      </c>
      <c r="E27" s="2"/>
      <c r="F27" s="9"/>
      <c r="G27" s="9"/>
      <c r="H27" s="9"/>
    </row>
    <row r="28" spans="1:8" x14ac:dyDescent="0.3">
      <c r="A28" s="4">
        <v>3.6757333184278234</v>
      </c>
      <c r="B28" s="4">
        <v>1.890987057888438</v>
      </c>
      <c r="C28" s="4">
        <v>1.2702171781230036</v>
      </c>
      <c r="D28" s="4">
        <v>1.25</v>
      </c>
      <c r="E28" s="2"/>
      <c r="F28" s="9"/>
      <c r="G28" s="9"/>
      <c r="H28" s="9"/>
    </row>
    <row r="29" spans="1:8" x14ac:dyDescent="0.3">
      <c r="A29" s="4">
        <v>3.6393861570604598</v>
      </c>
      <c r="B29" s="4">
        <v>1.8526328435479991</v>
      </c>
      <c r="C29" s="4">
        <v>1.3183698049841537</v>
      </c>
      <c r="D29" s="4">
        <v>1.25</v>
      </c>
      <c r="E29" s="2"/>
      <c r="F29" s="9"/>
      <c r="G29" s="9"/>
      <c r="H29" s="9"/>
    </row>
    <row r="30" spans="1:8" x14ac:dyDescent="0.3">
      <c r="A30" s="4">
        <v>3.6147911351791531</v>
      </c>
      <c r="B30" s="4">
        <v>1.8456949659416861</v>
      </c>
      <c r="C30" s="4">
        <v>1.2836290422427854</v>
      </c>
      <c r="D30" s="4">
        <v>1.25</v>
      </c>
      <c r="E30" s="2"/>
      <c r="F30" s="9"/>
      <c r="G30" s="9"/>
      <c r="H30" s="9"/>
    </row>
    <row r="31" spans="1:8" x14ac:dyDescent="0.3">
      <c r="A31" s="4">
        <v>3.5467493863087096</v>
      </c>
      <c r="B31" s="4">
        <v>1.8024103606802262</v>
      </c>
      <c r="C31" s="4">
        <v>1.3274005623039014</v>
      </c>
      <c r="D31" s="4">
        <v>1.25</v>
      </c>
      <c r="E31" s="2"/>
      <c r="F31" s="9"/>
      <c r="G31" s="9"/>
      <c r="H31" s="9"/>
    </row>
    <row r="32" spans="1:8" x14ac:dyDescent="0.3">
      <c r="A32" s="4">
        <v>3.4592914950086344</v>
      </c>
      <c r="B32" s="4">
        <v>1.8241313916142763</v>
      </c>
      <c r="C32" s="4">
        <v>1.3396420500441748</v>
      </c>
      <c r="D32" s="4">
        <v>1.25</v>
      </c>
      <c r="E32" s="2"/>
      <c r="F32" s="9"/>
      <c r="G32" s="9"/>
      <c r="H32" s="9"/>
    </row>
    <row r="33" spans="1:8" x14ac:dyDescent="0.3">
      <c r="A33" s="4">
        <v>3.5292664559902023</v>
      </c>
      <c r="B33" s="4">
        <v>1.7788503042035657</v>
      </c>
      <c r="C33" s="4">
        <v>1.3692779371509822</v>
      </c>
      <c r="D33" s="4">
        <v>1.25</v>
      </c>
      <c r="E33" s="2"/>
      <c r="F33" s="9"/>
      <c r="G33" s="9"/>
      <c r="H33" s="9"/>
    </row>
    <row r="34" spans="1:8" x14ac:dyDescent="0.3">
      <c r="A34" s="4">
        <v>3.5905444171090224</v>
      </c>
      <c r="B34" s="4">
        <v>1.8746247569760672</v>
      </c>
      <c r="C34" s="4">
        <v>1.3067016172435069</v>
      </c>
      <c r="D34" s="4">
        <v>1.25</v>
      </c>
      <c r="E34" s="2"/>
      <c r="F34" s="9"/>
      <c r="G34" s="9"/>
      <c r="H34" s="9"/>
    </row>
    <row r="35" spans="1:8" x14ac:dyDescent="0.3">
      <c r="A35" s="4">
        <v>3.5487090394550886</v>
      </c>
      <c r="B35" s="4">
        <v>1.8272703106017232</v>
      </c>
      <c r="C35" s="4">
        <v>1.2861582734338093</v>
      </c>
      <c r="D35" s="4">
        <v>1.25</v>
      </c>
      <c r="E35" s="2"/>
      <c r="F35" s="9"/>
      <c r="G35" s="9"/>
      <c r="H35" s="9"/>
    </row>
    <row r="36" spans="1:8" x14ac:dyDescent="0.3">
      <c r="A36" s="4">
        <v>3.5533455323365803</v>
      </c>
      <c r="B36" s="4">
        <v>1.7306728410735008</v>
      </c>
      <c r="C36" s="4">
        <v>1.3541098739443889</v>
      </c>
      <c r="D36" s="4">
        <v>1.25</v>
      </c>
      <c r="E36" s="2"/>
      <c r="F36" s="9"/>
      <c r="G36" s="9"/>
      <c r="H36" s="9"/>
    </row>
    <row r="37" spans="1:8" x14ac:dyDescent="0.3">
      <c r="A37" s="4">
        <v>3.5599460479605112</v>
      </c>
      <c r="B37" s="4">
        <v>1.710004618995935</v>
      </c>
      <c r="C37" s="4">
        <v>1.2935047515266889</v>
      </c>
      <c r="D37" s="4">
        <v>1.25</v>
      </c>
      <c r="E37" s="2"/>
      <c r="F37" s="9"/>
      <c r="G37" s="9"/>
      <c r="H37" s="9"/>
    </row>
    <row r="38" spans="1:8" x14ac:dyDescent="0.3">
      <c r="A38" s="4">
        <v>3.5614686166112524</v>
      </c>
      <c r="B38" s="4">
        <v>1.7255516701435933</v>
      </c>
      <c r="C38" s="4">
        <v>1.3044683818502436</v>
      </c>
      <c r="D38" s="4">
        <v>1.25</v>
      </c>
      <c r="E38" s="2"/>
      <c r="F38" s="9"/>
      <c r="G38" s="9"/>
      <c r="H38" s="9"/>
    </row>
    <row r="39" spans="1:8" x14ac:dyDescent="0.3">
      <c r="A39" s="4">
        <v>3.5779779533276579</v>
      </c>
      <c r="B39" s="4">
        <v>1.7439830617769689</v>
      </c>
      <c r="C39" s="4">
        <v>1.3285444763171106</v>
      </c>
      <c r="D39" s="4">
        <v>1.25</v>
      </c>
      <c r="E39" s="2"/>
      <c r="F39" s="9"/>
      <c r="G39" s="9"/>
      <c r="H39" s="9"/>
    </row>
    <row r="40" spans="1:8" x14ac:dyDescent="0.3">
      <c r="A40" s="4">
        <v>3.5580605647115293</v>
      </c>
      <c r="B40" s="4">
        <v>1.7624829427282913</v>
      </c>
      <c r="C40" s="4">
        <v>1.305174280904029</v>
      </c>
      <c r="D40" s="4">
        <v>1.25</v>
      </c>
      <c r="E40" s="2"/>
      <c r="F40" s="9"/>
      <c r="G40" s="9"/>
      <c r="H40" s="9"/>
    </row>
    <row r="41" spans="1:8" x14ac:dyDescent="0.3">
      <c r="A41" s="4">
        <v>3.6177147803335123</v>
      </c>
      <c r="B41" s="4">
        <v>1.7704442533556426</v>
      </c>
      <c r="C41" s="4">
        <v>1.3071285903102901</v>
      </c>
      <c r="D41" s="4">
        <v>1.25</v>
      </c>
      <c r="E41" s="2"/>
      <c r="F41" s="9"/>
      <c r="G41" s="9"/>
      <c r="H41" s="9"/>
    </row>
    <row r="42" spans="1:8" x14ac:dyDescent="0.3">
      <c r="A42" s="4">
        <v>3.6562332365250945</v>
      </c>
      <c r="B42" s="4">
        <v>1.7748625839940424</v>
      </c>
      <c r="C42" s="4">
        <v>1.3144055659313838</v>
      </c>
      <c r="D42" s="4">
        <v>1.25</v>
      </c>
      <c r="E42" s="2"/>
      <c r="F42" s="9"/>
      <c r="G42" s="9"/>
      <c r="H42" s="9"/>
    </row>
    <row r="43" spans="1:8" x14ac:dyDescent="0.3">
      <c r="A43" s="4">
        <v>3.6552973376787841</v>
      </c>
      <c r="B43" s="4">
        <v>1.6976644940585912</v>
      </c>
      <c r="C43" s="4">
        <v>1.3189011134684889</v>
      </c>
      <c r="D43" s="4">
        <v>1.25</v>
      </c>
      <c r="E43" s="2"/>
      <c r="F43" s="9"/>
      <c r="G43" s="9"/>
      <c r="H43" s="9"/>
    </row>
    <row r="44" spans="1:8" x14ac:dyDescent="0.3">
      <c r="A44" s="4">
        <v>3.7113626041829728</v>
      </c>
      <c r="B44" s="4">
        <v>1.6525974685504672</v>
      </c>
      <c r="C44" s="4">
        <v>1.3782047598397305</v>
      </c>
      <c r="D44" s="4">
        <v>1.25</v>
      </c>
      <c r="E44" s="2"/>
      <c r="F44" s="9"/>
      <c r="G44" s="9"/>
      <c r="H44" s="9"/>
    </row>
    <row r="45" spans="1:8" x14ac:dyDescent="0.3">
      <c r="A45" s="4">
        <v>3.6351697024067726</v>
      </c>
      <c r="B45" s="4">
        <v>1.6595287683757025</v>
      </c>
      <c r="C45" s="4">
        <v>1.3818905818913771</v>
      </c>
      <c r="D45" s="4">
        <v>1.25</v>
      </c>
      <c r="E45" s="2"/>
      <c r="F45" s="9"/>
      <c r="G45" s="9"/>
      <c r="H45" s="9"/>
    </row>
    <row r="46" spans="1:8" x14ac:dyDescent="0.3">
      <c r="A46" s="4">
        <v>3.6373903309755793</v>
      </c>
      <c r="B46" s="4">
        <v>1.6444557973178802</v>
      </c>
      <c r="C46" s="4">
        <v>1.4574900903441239</v>
      </c>
      <c r="D46" s="4">
        <v>1.25</v>
      </c>
      <c r="E46" s="2"/>
      <c r="F46" s="9"/>
      <c r="G46" s="9"/>
      <c r="H46" s="9"/>
    </row>
    <row r="47" spans="1:8" x14ac:dyDescent="0.3">
      <c r="A47" s="4">
        <v>3.6240457666848145</v>
      </c>
      <c r="B47" s="4">
        <v>1.6941069952606167</v>
      </c>
      <c r="C47" s="4">
        <v>1.3942735189678044</v>
      </c>
      <c r="D47" s="4">
        <v>1.25</v>
      </c>
      <c r="E47" s="2"/>
      <c r="F47" s="9"/>
      <c r="G47" s="9"/>
      <c r="H47" s="9"/>
    </row>
    <row r="48" spans="1:8" x14ac:dyDescent="0.3">
      <c r="A48" s="4">
        <v>3.6220399870234679</v>
      </c>
      <c r="B48" s="4">
        <v>1.7365298840372636</v>
      </c>
      <c r="C48" s="4">
        <v>1.3883278861926978</v>
      </c>
      <c r="D48" s="4">
        <v>1.25</v>
      </c>
      <c r="E48" s="2"/>
      <c r="F48" s="9"/>
      <c r="G48" s="9"/>
      <c r="H48" s="9"/>
    </row>
    <row r="49" spans="1:8" x14ac:dyDescent="0.3">
      <c r="A49" s="4">
        <v>3.5985523250160254</v>
      </c>
      <c r="B49" s="4">
        <v>1.8065051050349441</v>
      </c>
      <c r="C49" s="4">
        <v>1.4053826654487109</v>
      </c>
      <c r="D49" s="4">
        <v>1.25</v>
      </c>
      <c r="E49" s="2"/>
      <c r="F49" s="9"/>
      <c r="G49" s="9"/>
      <c r="H49" s="9"/>
    </row>
    <row r="50" spans="1:8" x14ac:dyDescent="0.3">
      <c r="A50" s="4">
        <v>3.6099833738250826</v>
      </c>
      <c r="B50" s="4">
        <v>1.7677348064634517</v>
      </c>
      <c r="C50" s="4">
        <v>1.446449374692208</v>
      </c>
      <c r="D50" s="4">
        <v>1.25</v>
      </c>
      <c r="E50" s="2"/>
      <c r="F50" s="9"/>
      <c r="G50" s="9"/>
      <c r="H50" s="9"/>
    </row>
    <row r="51" spans="1:8" x14ac:dyDescent="0.3">
      <c r="A51" s="4">
        <v>3.5846400781847105</v>
      </c>
      <c r="B51" s="4">
        <v>1.7001331715077526</v>
      </c>
      <c r="C51" s="4">
        <v>1.3898281018642611</v>
      </c>
      <c r="D51" s="4">
        <v>1.25</v>
      </c>
      <c r="E51" s="2"/>
      <c r="F51" s="9"/>
      <c r="G51" s="9"/>
      <c r="H51" s="9"/>
    </row>
    <row r="52" spans="1:8" x14ac:dyDescent="0.3">
      <c r="A52" s="4">
        <v>3.631479381036903</v>
      </c>
      <c r="B52" s="4">
        <v>1.6997019735470762</v>
      </c>
      <c r="C52" s="4">
        <v>1.4268124425651669</v>
      </c>
      <c r="D52" s="4">
        <v>1.25</v>
      </c>
      <c r="E52" s="2"/>
      <c r="F52" s="9"/>
      <c r="G52" s="9"/>
      <c r="H52" s="9"/>
    </row>
    <row r="53" spans="1:8" x14ac:dyDescent="0.3">
      <c r="A53" s="4">
        <v>3.6636579232270976</v>
      </c>
      <c r="B53" s="4">
        <v>1.6927335235371186</v>
      </c>
      <c r="C53" s="4">
        <v>1.4136035256415689</v>
      </c>
      <c r="D53" s="4">
        <v>1.25</v>
      </c>
      <c r="E53" s="2"/>
      <c r="F53" s="9"/>
      <c r="G53" s="9"/>
      <c r="H53" s="9"/>
    </row>
    <row r="54" spans="1:8" x14ac:dyDescent="0.3">
      <c r="A54" s="4">
        <v>3.667615876858858</v>
      </c>
      <c r="B54" s="4">
        <v>1.6210296144596397</v>
      </c>
      <c r="C54" s="4">
        <v>1.4281185109319319</v>
      </c>
      <c r="D54" s="4">
        <v>1.25</v>
      </c>
      <c r="E54" s="2"/>
      <c r="F54" s="9"/>
      <c r="G54" s="9"/>
      <c r="H54" s="9"/>
    </row>
    <row r="55" spans="1:8" x14ac:dyDescent="0.3">
      <c r="A55" s="4">
        <v>3.6638927801145851</v>
      </c>
      <c r="B55" s="4">
        <v>1.6106964939010244</v>
      </c>
      <c r="C55" s="4">
        <v>1.3594410517089588</v>
      </c>
      <c r="D55" s="4">
        <v>1.25</v>
      </c>
      <c r="E55" s="2"/>
      <c r="F55" s="9"/>
      <c r="G55" s="9"/>
      <c r="H55" s="9"/>
    </row>
    <row r="56" spans="1:8" x14ac:dyDescent="0.3">
      <c r="A56" s="4">
        <v>3.6731265832297875</v>
      </c>
      <c r="B56" s="4">
        <v>1.5666834168496211</v>
      </c>
      <c r="C56" s="4">
        <v>1.3349682132760039</v>
      </c>
      <c r="D56" s="4">
        <v>0.5</v>
      </c>
      <c r="E56" s="2"/>
      <c r="F56" s="9"/>
      <c r="G56" s="9"/>
      <c r="H56" s="9"/>
    </row>
    <row r="57" spans="1:8" x14ac:dyDescent="0.3">
      <c r="A57" s="4">
        <v>3.6181875134128276</v>
      </c>
      <c r="B57" s="4">
        <v>1.5613894063300733</v>
      </c>
      <c r="C57" s="4">
        <v>1.3366692812499386</v>
      </c>
      <c r="D57" s="4">
        <v>0.5</v>
      </c>
      <c r="E57" s="2"/>
      <c r="F57" s="9"/>
      <c r="G57" s="9"/>
      <c r="H57" s="9"/>
    </row>
    <row r="58" spans="1:8" x14ac:dyDescent="0.3">
      <c r="A58" s="4">
        <v>3.659021612600045</v>
      </c>
      <c r="B58" s="4">
        <v>1.5438098967361513</v>
      </c>
      <c r="C58" s="4">
        <v>1.3707823290402774</v>
      </c>
      <c r="D58" s="4">
        <v>0.5</v>
      </c>
      <c r="E58" s="2"/>
      <c r="F58" s="9"/>
      <c r="G58" s="9"/>
      <c r="H58" s="9"/>
    </row>
    <row r="59" spans="1:8" x14ac:dyDescent="0.3">
      <c r="A59" s="4">
        <v>3.6340263310216718</v>
      </c>
      <c r="B59" s="4">
        <v>1.5960789741121182</v>
      </c>
      <c r="C59" s="4">
        <v>1.3767639671800413</v>
      </c>
      <c r="D59" s="4">
        <v>0.5</v>
      </c>
      <c r="E59" s="2"/>
      <c r="F59" s="9"/>
      <c r="G59" s="9"/>
      <c r="H59" s="9"/>
    </row>
    <row r="60" spans="1:8" x14ac:dyDescent="0.3">
      <c r="A60" s="4">
        <v>3.6716200578283393</v>
      </c>
      <c r="B60" s="4">
        <v>1.6026335033891341</v>
      </c>
      <c r="C60" s="4">
        <v>1.3158219538792058</v>
      </c>
      <c r="D60" s="4">
        <v>0.5</v>
      </c>
      <c r="E60" s="2"/>
      <c r="F60" s="9"/>
      <c r="G60" s="9"/>
      <c r="H60" s="9"/>
    </row>
    <row r="61" spans="1:8" x14ac:dyDescent="0.3">
      <c r="A61" s="4">
        <v>3.6042283114035647</v>
      </c>
      <c r="B61" s="4">
        <v>1.6394415740579649</v>
      </c>
      <c r="C61" s="4">
        <v>1.3671573714826879</v>
      </c>
      <c r="D61" s="4">
        <v>0.5</v>
      </c>
      <c r="E61" s="2"/>
      <c r="F61" s="9"/>
      <c r="G61" s="9"/>
      <c r="H61" s="9"/>
    </row>
    <row r="62" spans="1:8" x14ac:dyDescent="0.3">
      <c r="A62" s="4">
        <v>3.5896078082838248</v>
      </c>
      <c r="B62" s="4">
        <v>1.5476559648759338</v>
      </c>
      <c r="C62" s="4">
        <v>1.3964477229215277</v>
      </c>
      <c r="D62" s="4">
        <v>0.5</v>
      </c>
      <c r="E62" s="2"/>
      <c r="F62" s="9"/>
      <c r="G62" s="9"/>
      <c r="H62" s="9"/>
    </row>
    <row r="63" spans="1:8" x14ac:dyDescent="0.3">
      <c r="A63" s="4">
        <v>3.601864827428364</v>
      </c>
      <c r="B63" s="4">
        <v>1.5180155306675147</v>
      </c>
      <c r="C63" s="4">
        <v>1.4268067823888209</v>
      </c>
      <c r="D63" s="4">
        <v>0.5</v>
      </c>
      <c r="E63" s="2"/>
      <c r="F63" s="9"/>
      <c r="G63" s="9"/>
      <c r="H63" s="9"/>
    </row>
    <row r="64" spans="1:8" x14ac:dyDescent="0.3">
      <c r="A64" s="4">
        <v>3.6243509951979407</v>
      </c>
      <c r="B64" s="4">
        <v>1.5578062917821096</v>
      </c>
      <c r="C64" s="4">
        <v>1.4220524437966731</v>
      </c>
      <c r="D64" s="4">
        <v>0.5</v>
      </c>
      <c r="E64" s="2"/>
      <c r="F64" s="9"/>
      <c r="G64" s="9"/>
      <c r="H64" s="9"/>
    </row>
    <row r="65" spans="1:8" x14ac:dyDescent="0.3">
      <c r="A65" s="4">
        <v>3.603521379986927</v>
      </c>
      <c r="B65" s="4">
        <v>1.5838992285592537</v>
      </c>
      <c r="C65" s="4">
        <v>1.3599984190802987</v>
      </c>
      <c r="D65" s="4">
        <v>0.5</v>
      </c>
      <c r="E65" s="2"/>
      <c r="F65" s="9"/>
      <c r="G65" s="9"/>
      <c r="H65" s="9"/>
    </row>
    <row r="66" spans="1:8" x14ac:dyDescent="0.3">
      <c r="A66" s="4">
        <v>3.6174172576244241</v>
      </c>
      <c r="B66" s="4">
        <v>1.5234729067977293</v>
      </c>
      <c r="C66" s="4">
        <v>1.3519102908702809</v>
      </c>
      <c r="D66" s="4">
        <v>0.5</v>
      </c>
      <c r="E66" s="2"/>
      <c r="F66" s="9"/>
      <c r="G66" s="9"/>
      <c r="H66" s="9"/>
    </row>
    <row r="67" spans="1:8" x14ac:dyDescent="0.3">
      <c r="A67" s="4">
        <v>3.6256211465837231</v>
      </c>
      <c r="B67" s="4">
        <v>1.4805928017120287</v>
      </c>
      <c r="C67" s="4">
        <v>1.3383688317723677</v>
      </c>
      <c r="D67" s="4">
        <v>0.5</v>
      </c>
      <c r="E67" s="2"/>
      <c r="F67" s="9"/>
      <c r="G67" s="9"/>
      <c r="H67" s="9"/>
    </row>
    <row r="68" spans="1:8" x14ac:dyDescent="0.3">
      <c r="A68" s="4">
        <v>3.5970997654661012</v>
      </c>
      <c r="B68" s="4">
        <v>1.4567737518781585</v>
      </c>
      <c r="C68" s="4">
        <v>1.3813517022483732</v>
      </c>
      <c r="D68" s="4">
        <v>0.5</v>
      </c>
      <c r="E68" s="2"/>
      <c r="F68" s="9"/>
      <c r="G68" s="9"/>
      <c r="H68" s="9"/>
    </row>
    <row r="69" spans="1:8" x14ac:dyDescent="0.3">
      <c r="A69" s="4">
        <v>3.5440982364009104</v>
      </c>
      <c r="B69" s="4">
        <v>1.4013957795848124</v>
      </c>
      <c r="C69" s="4">
        <v>1.3856961496909572</v>
      </c>
      <c r="D69" s="4">
        <v>0.5</v>
      </c>
      <c r="E69" s="2"/>
      <c r="F69" s="9"/>
      <c r="G69" s="9"/>
      <c r="H69" s="9"/>
    </row>
    <row r="70" spans="1:8" x14ac:dyDescent="0.3">
      <c r="A70" s="4">
        <v>3.5923012792203091</v>
      </c>
      <c r="B70" s="4">
        <v>1.4108941556905621</v>
      </c>
      <c r="C70" s="4">
        <v>1.4707723281557976</v>
      </c>
      <c r="D70" s="4">
        <v>0.5</v>
      </c>
      <c r="E70" s="2"/>
      <c r="F70" s="9"/>
      <c r="G70" s="9"/>
      <c r="H70" s="9"/>
    </row>
    <row r="71" spans="1:8" x14ac:dyDescent="0.3">
      <c r="A71" s="4">
        <v>3.5289514815221366</v>
      </c>
      <c r="B71" s="4">
        <v>1.3921036802815254</v>
      </c>
      <c r="C71" s="4">
        <v>1.4753087231523723</v>
      </c>
      <c r="D71" s="4">
        <v>0.5</v>
      </c>
      <c r="E71" s="2"/>
      <c r="F71" s="9"/>
      <c r="G71" s="9"/>
      <c r="H71" s="9"/>
    </row>
    <row r="72" spans="1:8" x14ac:dyDescent="0.3">
      <c r="A72" s="4">
        <v>3.4968223120305622</v>
      </c>
      <c r="B72" s="4">
        <v>1.4163554971471328</v>
      </c>
      <c r="C72" s="4">
        <v>1.5349712146320482</v>
      </c>
      <c r="D72" s="4">
        <v>0.5</v>
      </c>
      <c r="E72" s="2"/>
      <c r="F72" s="9"/>
      <c r="G72" s="9"/>
      <c r="H72" s="9"/>
    </row>
    <row r="73" spans="1:8" x14ac:dyDescent="0.3">
      <c r="A73" s="4">
        <v>3.4483523883555582</v>
      </c>
      <c r="B73" s="4">
        <v>1.414438890539977</v>
      </c>
      <c r="C73" s="4">
        <v>1.5092230923163332</v>
      </c>
      <c r="D73" s="4">
        <v>0.5</v>
      </c>
      <c r="E73" s="2"/>
      <c r="F73" s="9"/>
      <c r="G73" s="9"/>
      <c r="H73" s="9"/>
    </row>
    <row r="74" spans="1:8" x14ac:dyDescent="0.3">
      <c r="A74" s="4">
        <v>3.4646171493705942</v>
      </c>
      <c r="B74" s="4">
        <v>1.4094701406727015</v>
      </c>
      <c r="C74" s="4">
        <v>1.5159828853258843</v>
      </c>
      <c r="D74" s="4">
        <v>0.5</v>
      </c>
      <c r="E74" s="2"/>
      <c r="F74" s="9"/>
      <c r="G74" s="9"/>
      <c r="H74" s="9"/>
    </row>
    <row r="75" spans="1:8" x14ac:dyDescent="0.3">
      <c r="A75" s="4">
        <v>3.5234024300757638</v>
      </c>
      <c r="B75" s="4">
        <v>1.4792108003728448</v>
      </c>
      <c r="C75" s="4">
        <v>1.548818530786167</v>
      </c>
      <c r="D75" s="4">
        <v>0.5</v>
      </c>
      <c r="E75" s="2"/>
      <c r="F75" s="9"/>
      <c r="G75" s="9"/>
      <c r="H75" s="9"/>
    </row>
    <row r="76" spans="1:8" x14ac:dyDescent="0.3">
      <c r="A76" s="4">
        <v>3.5045289807565405</v>
      </c>
      <c r="B76" s="4">
        <v>1.4938555057575538</v>
      </c>
      <c r="C76" s="4">
        <v>1.5507028108664125</v>
      </c>
      <c r="D76" s="4">
        <v>0.5</v>
      </c>
      <c r="E76" s="2"/>
      <c r="F76" s="9"/>
      <c r="G76" s="9"/>
      <c r="H76" s="9"/>
    </row>
    <row r="77" spans="1:8" x14ac:dyDescent="0.3">
      <c r="A77" s="4">
        <v>3.4975267083538211</v>
      </c>
      <c r="B77" s="4">
        <v>1.4689336766604588</v>
      </c>
      <c r="C77" s="4">
        <v>1.5935618669460656</v>
      </c>
      <c r="D77" s="4">
        <v>0.5</v>
      </c>
      <c r="E77" s="2"/>
      <c r="F77" s="9"/>
      <c r="G77" s="9"/>
      <c r="H77" s="9"/>
    </row>
    <row r="78" spans="1:8" x14ac:dyDescent="0.3">
      <c r="A78" s="4">
        <v>3.4805254993285959</v>
      </c>
      <c r="B78" s="4">
        <v>1.5580896502856387</v>
      </c>
      <c r="C78" s="4">
        <v>1.6733422734015089</v>
      </c>
      <c r="D78" s="4">
        <v>0.5</v>
      </c>
      <c r="E78" s="2"/>
      <c r="F78" s="9"/>
      <c r="G78" s="9"/>
      <c r="H78" s="9"/>
    </row>
    <row r="79" spans="1:8" x14ac:dyDescent="0.3">
      <c r="A79" s="4">
        <v>3.4419882470473713</v>
      </c>
      <c r="B79" s="4">
        <v>1.6461442399477011</v>
      </c>
      <c r="C79" s="4">
        <v>1.622400404882792</v>
      </c>
      <c r="D79" s="4">
        <v>0.5</v>
      </c>
      <c r="E79" s="2"/>
      <c r="F79" s="9"/>
      <c r="G79" s="9"/>
      <c r="H79" s="9"/>
    </row>
    <row r="80" spans="1:8" x14ac:dyDescent="0.3">
      <c r="A80" s="4">
        <v>3.4373609737136372</v>
      </c>
      <c r="B80" s="4">
        <v>1.7108839392826574</v>
      </c>
      <c r="C80" s="4">
        <v>1.6395622064230599</v>
      </c>
      <c r="D80" s="4">
        <v>0.75</v>
      </c>
      <c r="E80" s="2"/>
      <c r="F80" s="9"/>
      <c r="G80" s="9"/>
      <c r="H80" s="9"/>
    </row>
    <row r="81" spans="1:8" x14ac:dyDescent="0.3">
      <c r="A81" s="4">
        <v>3.4233202685679118</v>
      </c>
      <c r="B81" s="4">
        <v>1.685132131207123</v>
      </c>
      <c r="C81" s="4">
        <v>1.7354538103181076</v>
      </c>
      <c r="D81" s="4">
        <v>0.75</v>
      </c>
      <c r="E81" s="2"/>
      <c r="F81" s="9"/>
      <c r="G81" s="9"/>
      <c r="H81" s="9"/>
    </row>
    <row r="82" spans="1:8" x14ac:dyDescent="0.3">
      <c r="A82" s="4">
        <v>3.3890772202993094</v>
      </c>
      <c r="B82" s="4">
        <v>1.7356461648125119</v>
      </c>
      <c r="C82" s="4">
        <v>1.7892170790866553</v>
      </c>
      <c r="D82" s="4">
        <v>1</v>
      </c>
      <c r="E82" s="2"/>
      <c r="F82" s="9"/>
      <c r="G82" s="9"/>
      <c r="H82" s="9"/>
    </row>
    <row r="83" spans="1:8" x14ac:dyDescent="0.3">
      <c r="A83" s="4">
        <v>3.4356161631114808</v>
      </c>
      <c r="B83" s="4">
        <v>1.7602639396241391</v>
      </c>
      <c r="C83" s="4">
        <v>1.7669579568545244</v>
      </c>
      <c r="D83" s="4">
        <v>1</v>
      </c>
      <c r="E83" s="2"/>
      <c r="F83" s="9"/>
      <c r="G83" s="9"/>
      <c r="H83" s="9"/>
    </row>
    <row r="84" spans="1:8" x14ac:dyDescent="0.3">
      <c r="A84" s="4">
        <v>3.4383076313438545</v>
      </c>
      <c r="B84" s="4">
        <v>1.7745396046356068</v>
      </c>
      <c r="C84" s="4">
        <v>1.7375612230593431</v>
      </c>
      <c r="D84" s="4">
        <v>1.25</v>
      </c>
      <c r="E84" s="2"/>
      <c r="F84" s="9"/>
      <c r="G84" s="9"/>
      <c r="H84" s="9"/>
    </row>
    <row r="85" spans="1:8" x14ac:dyDescent="0.3">
      <c r="A85" s="4">
        <v>3.4701762974498407</v>
      </c>
      <c r="B85" s="4">
        <v>1.7530514953965568</v>
      </c>
      <c r="C85" s="4">
        <v>1.7543241459843577</v>
      </c>
      <c r="D85" s="4">
        <v>1.25</v>
      </c>
      <c r="E85" s="2"/>
      <c r="F85" s="9"/>
      <c r="G85" s="9"/>
      <c r="H85" s="9"/>
    </row>
    <row r="86" spans="1:8" x14ac:dyDescent="0.3">
      <c r="A86" s="4">
        <v>3.4754884428714843</v>
      </c>
      <c r="B86" s="4">
        <v>1.7680479409987075</v>
      </c>
      <c r="C86" s="4">
        <v>1.8153494656349243</v>
      </c>
      <c r="D86" s="4">
        <v>1.25</v>
      </c>
      <c r="E86" s="2"/>
      <c r="F86" s="9"/>
      <c r="G86" s="9"/>
      <c r="H86" s="9"/>
    </row>
    <row r="87" spans="1:8" x14ac:dyDescent="0.3">
      <c r="A87" s="4">
        <v>3.5260943878735187</v>
      </c>
      <c r="B87" s="4">
        <v>1.7885182506017965</v>
      </c>
      <c r="C87" s="4">
        <v>1.7966282270498029</v>
      </c>
      <c r="D87" s="4">
        <v>1.5</v>
      </c>
      <c r="E87" s="2"/>
      <c r="F87" s="9"/>
      <c r="G87" s="9"/>
      <c r="H87" s="9"/>
    </row>
    <row r="88" spans="1:8" x14ac:dyDescent="0.3">
      <c r="A88" s="4">
        <v>3.5004183028346558</v>
      </c>
      <c r="B88" s="4">
        <v>1.7741593934985502</v>
      </c>
      <c r="C88" s="4">
        <v>1.7492810296565162</v>
      </c>
      <c r="D88" s="4">
        <v>1.5</v>
      </c>
      <c r="E88" s="2"/>
      <c r="F88" s="9"/>
      <c r="G88" s="9"/>
      <c r="H88" s="9"/>
    </row>
    <row r="89" spans="1:8" x14ac:dyDescent="0.3">
      <c r="A89" s="4">
        <v>3.5013106657529072</v>
      </c>
      <c r="B89" s="4">
        <v>1.7689227068037083</v>
      </c>
      <c r="C89" s="4">
        <v>1.7239401002027339</v>
      </c>
      <c r="D89" s="4">
        <v>1.5</v>
      </c>
      <c r="E89" s="2"/>
      <c r="F89" s="9"/>
      <c r="G89" s="9"/>
      <c r="H89" s="9"/>
    </row>
    <row r="90" spans="1:8" x14ac:dyDescent="0.3">
      <c r="A90" s="4">
        <v>3.4451294391667884</v>
      </c>
      <c r="B90" s="4">
        <v>1.8122804742263077</v>
      </c>
      <c r="C90" s="4">
        <v>1.7643062975655128</v>
      </c>
      <c r="D90" s="4">
        <v>1.5</v>
      </c>
      <c r="E90" s="2"/>
      <c r="F90" s="9"/>
      <c r="G90" s="9"/>
      <c r="H90" s="9"/>
    </row>
    <row r="91" spans="1:8" x14ac:dyDescent="0.3">
      <c r="A91" s="4">
        <v>3.3815563767367225</v>
      </c>
      <c r="B91" s="4">
        <v>1.7659914557602279</v>
      </c>
      <c r="C91" s="4">
        <v>1.7483744552611333</v>
      </c>
      <c r="D91" s="4">
        <v>1.5</v>
      </c>
      <c r="E91" s="2"/>
      <c r="F91" s="9"/>
      <c r="G91" s="9"/>
      <c r="H91" s="9"/>
    </row>
    <row r="92" spans="1:8" x14ac:dyDescent="0.3">
      <c r="A92" s="4">
        <v>3.342984088894501</v>
      </c>
      <c r="B92" s="4">
        <v>1.7639409402080932</v>
      </c>
      <c r="C92" s="4">
        <v>1.7268706155505662</v>
      </c>
      <c r="D92" s="4">
        <v>1.5</v>
      </c>
      <c r="E92" s="2"/>
      <c r="F92" s="9"/>
      <c r="G92" s="9"/>
      <c r="H92" s="9"/>
    </row>
    <row r="93" spans="1:8" x14ac:dyDescent="0.3">
      <c r="A93" s="4">
        <v>3.4050955765377968</v>
      </c>
      <c r="B93" s="4">
        <v>1.7514803950453235</v>
      </c>
      <c r="C93" s="4">
        <v>1.7358277881417801</v>
      </c>
      <c r="D93" s="4">
        <v>1.5</v>
      </c>
      <c r="E93" s="2"/>
      <c r="F93" s="9"/>
      <c r="G93" s="9"/>
      <c r="H93" s="9"/>
    </row>
    <row r="94" spans="1:8" x14ac:dyDescent="0.3">
      <c r="A94" s="4">
        <v>3.3267451849129763</v>
      </c>
      <c r="B94" s="4">
        <v>1.7214108800795545</v>
      </c>
      <c r="C94" s="4">
        <v>1.7557502774438869</v>
      </c>
      <c r="D94" s="4">
        <v>1.5</v>
      </c>
      <c r="E94" s="2"/>
      <c r="F94" s="9"/>
      <c r="G94" s="9"/>
      <c r="H94" s="9"/>
    </row>
    <row r="95" spans="1:8" x14ac:dyDescent="0.3">
      <c r="A95" s="4">
        <v>3.318896237971841</v>
      </c>
      <c r="B95" s="4">
        <v>1.7677231737044685</v>
      </c>
      <c r="C95" s="4">
        <v>1.767659086179926</v>
      </c>
      <c r="D95" s="4">
        <v>1.5</v>
      </c>
      <c r="E95" s="2"/>
      <c r="F95" s="9"/>
      <c r="G95" s="9"/>
      <c r="H95" s="9"/>
    </row>
    <row r="96" spans="1:8" x14ac:dyDescent="0.3">
      <c r="A96" s="4">
        <v>3.3042820024691015</v>
      </c>
      <c r="B96" s="4">
        <v>1.7940802235939333</v>
      </c>
      <c r="C96" s="4">
        <v>1.7438136238953565</v>
      </c>
      <c r="D96" s="4">
        <v>1.5</v>
      </c>
      <c r="E96" s="2"/>
      <c r="F96" s="9"/>
      <c r="G96" s="9"/>
      <c r="H96" s="9"/>
    </row>
    <row r="97" spans="1:8" x14ac:dyDescent="0.3">
      <c r="A97" s="4">
        <v>3.320125621558077</v>
      </c>
      <c r="B97" s="4">
        <v>1.8182311381782548</v>
      </c>
      <c r="C97" s="4">
        <v>1.8022215978068761</v>
      </c>
      <c r="D97" s="4">
        <v>1.5</v>
      </c>
      <c r="E97" s="2"/>
      <c r="F97" s="9"/>
      <c r="G97" s="9"/>
      <c r="H97" s="9"/>
    </row>
    <row r="98" spans="1:8" x14ac:dyDescent="0.3">
      <c r="A98" s="4">
        <v>3.3297220956628824</v>
      </c>
      <c r="B98" s="4">
        <v>1.8253414519470446</v>
      </c>
      <c r="C98" s="4">
        <v>1.8401588371076416</v>
      </c>
      <c r="D98" s="4">
        <v>1.5</v>
      </c>
      <c r="E98" s="2"/>
      <c r="F98" s="9"/>
      <c r="G98" s="9"/>
      <c r="H98" s="9"/>
    </row>
    <row r="99" spans="1:8" x14ac:dyDescent="0.3">
      <c r="A99" s="4">
        <v>3.3079982841850759</v>
      </c>
      <c r="B99" s="4">
        <v>1.8520462624282623</v>
      </c>
      <c r="C99" s="4">
        <v>1.8249338727569606</v>
      </c>
      <c r="D99" s="4">
        <v>1.5</v>
      </c>
      <c r="E99" s="2"/>
      <c r="F99" s="9"/>
      <c r="G99" s="9"/>
      <c r="H99" s="9"/>
    </row>
    <row r="100" spans="1:8" x14ac:dyDescent="0.3">
      <c r="A100" s="4">
        <v>3.299275117290958</v>
      </c>
      <c r="B100" s="4">
        <v>1.8279743842774567</v>
      </c>
      <c r="C100" s="4">
        <v>1.8118311730454622</v>
      </c>
      <c r="D100" s="4">
        <v>1.5</v>
      </c>
      <c r="E100" s="2"/>
      <c r="F100" s="9"/>
      <c r="G100" s="9"/>
      <c r="H100" s="9"/>
    </row>
    <row r="101" spans="1:8" x14ac:dyDescent="0.3">
      <c r="A101" s="5">
        <f ca="1">A100+A109-B104-C104</f>
        <v>3.2164889011289564</v>
      </c>
      <c r="B101" s="5">
        <f ca="1">B100+B109+B111-A104+C104</f>
        <v>1.9119041745843026</v>
      </c>
      <c r="C101" s="5">
        <f ca="1">C100+C109-A104+B104-D104</f>
        <v>1.8153554368017093</v>
      </c>
      <c r="D101" s="5">
        <v>1.5</v>
      </c>
      <c r="E101" s="2"/>
      <c r="F101" s="9"/>
      <c r="G101" s="9"/>
      <c r="H101" s="9"/>
    </row>
    <row r="102" spans="1:8" x14ac:dyDescent="0.3">
      <c r="A102" s="2"/>
      <c r="B102" s="2"/>
      <c r="C102" s="2"/>
      <c r="D102" s="1"/>
      <c r="E102" s="2"/>
      <c r="F102" s="9"/>
      <c r="G102" s="9"/>
      <c r="H102" s="9"/>
    </row>
    <row r="103" spans="1:8" x14ac:dyDescent="0.3">
      <c r="A103" s="4">
        <f>SUM(A96:A100)/5</f>
        <v>3.3122806242332188</v>
      </c>
      <c r="B103" s="4">
        <f t="shared" ref="B103:D103" si="0">SUM(B96:B100)/5</f>
        <v>1.8235346920849902</v>
      </c>
      <c r="C103" s="4">
        <f t="shared" si="0"/>
        <v>1.8045918209224596</v>
      </c>
      <c r="D103" s="4">
        <f t="shared" si="0"/>
        <v>1.5</v>
      </c>
      <c r="E103" s="2"/>
      <c r="F103" s="9"/>
      <c r="G103" s="9"/>
      <c r="H103" s="9"/>
    </row>
    <row r="104" spans="1:8" x14ac:dyDescent="0.3">
      <c r="A104" s="6">
        <f>(A100-A103)/$C$106</f>
        <v>-1.3005506942260769E-3</v>
      </c>
      <c r="B104" s="6">
        <f t="shared" ref="B104:D104" si="1">(B100-B103)/$C$106</f>
        <v>4.4396921924665377E-4</v>
      </c>
      <c r="C104" s="6">
        <f t="shared" si="1"/>
        <v>7.2393521230025288E-4</v>
      </c>
      <c r="D104" s="6">
        <f t="shared" si="1"/>
        <v>0</v>
      </c>
      <c r="E104" s="2"/>
      <c r="F104" s="9"/>
      <c r="G104" s="9"/>
      <c r="H104" s="9"/>
    </row>
    <row r="105" spans="1:8" x14ac:dyDescent="0.3">
      <c r="A105" s="2"/>
      <c r="B105" s="2"/>
      <c r="C105" s="2"/>
      <c r="D105" s="2"/>
      <c r="E105" s="2"/>
      <c r="F105" s="9"/>
      <c r="G105" s="9"/>
      <c r="H105" s="9"/>
    </row>
    <row r="106" spans="1:8" x14ac:dyDescent="0.3">
      <c r="A106" s="3" t="s">
        <v>4</v>
      </c>
      <c r="B106" s="7" t="s">
        <v>5</v>
      </c>
      <c r="C106" s="8">
        <v>10</v>
      </c>
      <c r="D106" s="3"/>
      <c r="E106" s="2"/>
      <c r="F106" s="9"/>
      <c r="G106" s="9"/>
      <c r="H106" s="9"/>
    </row>
    <row r="107" spans="1:8" x14ac:dyDescent="0.3">
      <c r="A107" s="4">
        <f ca="1">ROUND((RAND()/$C$106),2)*-1</f>
        <v>-0.1</v>
      </c>
      <c r="B107" s="4">
        <f t="shared" ref="B107:C107" ca="1" si="2">ROUND((RAND()/$C$106),2)*-1</f>
        <v>-0.01</v>
      </c>
      <c r="C107" s="4">
        <f t="shared" ca="1" si="2"/>
        <v>-0.01</v>
      </c>
      <c r="D107" s="4"/>
      <c r="E107" s="2"/>
      <c r="F107" s="9"/>
      <c r="G107" s="9"/>
      <c r="H107" s="9"/>
    </row>
    <row r="108" spans="1:8" x14ac:dyDescent="0.3">
      <c r="A108" s="4">
        <f ca="1">ROUND((RAND()/$C$106),2)</f>
        <v>0.02</v>
      </c>
      <c r="B108" s="4">
        <f t="shared" ref="B108" ca="1" si="3">ROUND((RAND()/$C$106),2)</f>
        <v>0.09</v>
      </c>
      <c r="C108" s="4">
        <f ca="1">ROUND((RAND()/$C$106),2)</f>
        <v>0.01</v>
      </c>
      <c r="D108" s="4"/>
      <c r="E108" s="2"/>
      <c r="F108" s="9"/>
      <c r="G108" s="9"/>
      <c r="H108" s="9"/>
    </row>
    <row r="109" spans="1:8" x14ac:dyDescent="0.3">
      <c r="A109" s="5">
        <f ca="1">A107+A108+D109+((D100-C100)/100)</f>
        <v>-8.1618311730454626E-2</v>
      </c>
      <c r="B109" s="5">
        <f ca="1">B107+B108-D109+((C100+B100-A100)/100)</f>
        <v>8.1905304400319609E-2</v>
      </c>
      <c r="C109" s="5">
        <f ca="1">C107+C108-D109+((B100-D100)/100)</f>
        <v>1.7797438427745674E-3</v>
      </c>
      <c r="D109" s="6">
        <f>D101/1000</f>
        <v>1.5E-3</v>
      </c>
      <c r="E109" s="2"/>
      <c r="F109" s="9"/>
      <c r="G109" s="9"/>
      <c r="H109" s="9"/>
    </row>
    <row r="110" spans="1:8" x14ac:dyDescent="0.3">
      <c r="A110" s="2"/>
      <c r="B110" s="2"/>
      <c r="C110" s="2"/>
      <c r="D110" s="2"/>
      <c r="E110" s="2"/>
      <c r="F110" s="9"/>
      <c r="G110" s="9"/>
      <c r="H110" s="9"/>
    </row>
    <row r="111" spans="1:8" x14ac:dyDescent="0.3">
      <c r="A111" s="2" t="s">
        <v>6</v>
      </c>
      <c r="B111" s="4">
        <v>0</v>
      </c>
      <c r="C111" s="2"/>
      <c r="D111" s="1">
        <f>D101+0.25</f>
        <v>1.75</v>
      </c>
      <c r="E111" s="2"/>
      <c r="F111" s="9"/>
      <c r="G111" s="9"/>
      <c r="H111" s="9"/>
    </row>
    <row r="112" spans="1:8" x14ac:dyDescent="0.3">
      <c r="A112" s="2"/>
      <c r="B112" s="4"/>
      <c r="C112" s="2"/>
      <c r="D112" s="1">
        <f>D101-0.25</f>
        <v>1.25</v>
      </c>
      <c r="E112" s="2"/>
      <c r="F112" s="9"/>
      <c r="G112" s="9"/>
      <c r="H112" s="9"/>
    </row>
    <row r="113" spans="1:8" x14ac:dyDescent="0.3">
      <c r="A113" s="2"/>
      <c r="B113" s="2"/>
      <c r="C113" s="2"/>
      <c r="D113" s="2"/>
      <c r="E113" s="2"/>
      <c r="F113" s="9"/>
      <c r="G113" s="9"/>
      <c r="H113" s="9"/>
    </row>
    <row r="114" spans="1:8" x14ac:dyDescent="0.3">
      <c r="A114" s="2"/>
      <c r="B114" s="2"/>
      <c r="C114" s="2"/>
      <c r="D114" s="2"/>
      <c r="E114" s="2"/>
      <c r="F114" s="9"/>
      <c r="G114" s="9"/>
      <c r="H114" s="9"/>
    </row>
    <row r="115" spans="1:8" x14ac:dyDescent="0.3">
      <c r="A115" s="2"/>
      <c r="B115" s="2"/>
      <c r="C115" s="2"/>
      <c r="D115" s="2"/>
      <c r="E115" s="2"/>
      <c r="F115" s="9"/>
      <c r="G115" s="9"/>
      <c r="H115" s="9"/>
    </row>
    <row r="116" spans="1:8" x14ac:dyDescent="0.3">
      <c r="A116" s="2"/>
      <c r="B116" s="2"/>
      <c r="C116" s="2"/>
      <c r="D116" s="2"/>
      <c r="E116" s="2"/>
      <c r="F116" s="9"/>
      <c r="G116" s="9"/>
      <c r="H116" s="9"/>
    </row>
    <row r="117" spans="1:8" x14ac:dyDescent="0.3">
      <c r="A117" s="2"/>
      <c r="B117" s="2"/>
      <c r="C117" s="2"/>
      <c r="D117" s="2"/>
      <c r="E117" s="2"/>
      <c r="F117" s="9"/>
      <c r="G117" s="9"/>
      <c r="H117" s="9"/>
    </row>
    <row r="118" spans="1:8" x14ac:dyDescent="0.3">
      <c r="A118" s="2"/>
      <c r="B118" s="2"/>
      <c r="C118" s="2"/>
      <c r="D118" s="2"/>
      <c r="E118" s="2"/>
      <c r="F118" s="9"/>
      <c r="G118" s="9"/>
      <c r="H118" s="9"/>
    </row>
    <row r="119" spans="1:8" x14ac:dyDescent="0.3">
      <c r="A119" s="2"/>
      <c r="B119" s="2"/>
      <c r="C119" s="2"/>
      <c r="D119" s="2"/>
      <c r="E119" s="2"/>
      <c r="F119" s="9"/>
      <c r="G119" s="9"/>
      <c r="H119" s="9"/>
    </row>
    <row r="120" spans="1:8" x14ac:dyDescent="0.3">
      <c r="A120" s="3" t="s">
        <v>0</v>
      </c>
      <c r="B120" s="3" t="s">
        <v>2</v>
      </c>
      <c r="C120" s="3" t="s">
        <v>3</v>
      </c>
      <c r="D120" s="3" t="s">
        <v>1</v>
      </c>
      <c r="E120" s="2"/>
      <c r="F120" s="9"/>
      <c r="G120" s="9"/>
      <c r="H120" s="9"/>
    </row>
    <row r="121" spans="1:8" x14ac:dyDescent="0.3">
      <c r="A121" s="4">
        <v>4.5659528457178489</v>
      </c>
      <c r="B121" s="4">
        <v>1.562068549397799</v>
      </c>
      <c r="C121" s="4">
        <v>0.66596830995280709</v>
      </c>
      <c r="D121" s="4">
        <v>0.5</v>
      </c>
      <c r="E121" s="2"/>
      <c r="F121" s="9"/>
      <c r="G121" s="9"/>
      <c r="H121" s="9"/>
    </row>
    <row r="122" spans="1:8" x14ac:dyDescent="0.3">
      <c r="A122" s="4">
        <v>4.6064447495241909</v>
      </c>
      <c r="B122" s="4">
        <v>1.4903325357835124</v>
      </c>
      <c r="C122" s="4">
        <v>0.71164830936514945</v>
      </c>
      <c r="D122" s="4">
        <v>0.5</v>
      </c>
      <c r="E122" s="2"/>
      <c r="F122" s="9"/>
      <c r="G122" s="9"/>
      <c r="H122" s="9"/>
    </row>
    <row r="123" spans="1:8" x14ac:dyDescent="0.3">
      <c r="A123" s="4">
        <v>4.5881255639644287</v>
      </c>
      <c r="B123" s="4">
        <v>1.5163861201796527</v>
      </c>
      <c r="C123" s="4">
        <v>0.66658036503230089</v>
      </c>
      <c r="D123" s="4">
        <v>0.5</v>
      </c>
      <c r="E123" s="2"/>
      <c r="F123" s="9"/>
      <c r="G123" s="9"/>
      <c r="H123" s="9"/>
    </row>
    <row r="124" spans="1:8" x14ac:dyDescent="0.3">
      <c r="A124" s="4">
        <v>4.68041319342794</v>
      </c>
      <c r="B124" s="4">
        <v>1.5073178264349372</v>
      </c>
      <c r="C124" s="4">
        <v>0.66597714801277541</v>
      </c>
      <c r="D124" s="4">
        <v>0.5</v>
      </c>
      <c r="E124" s="2"/>
      <c r="F124" s="9"/>
      <c r="G124" s="9"/>
      <c r="H124" s="9"/>
    </row>
    <row r="125" spans="1:8" x14ac:dyDescent="0.3">
      <c r="A125" s="4">
        <v>4.632768441938456</v>
      </c>
      <c r="B125" s="4">
        <v>1.5395108561091881</v>
      </c>
      <c r="C125" s="4">
        <v>0.59687582953743401</v>
      </c>
      <c r="D125" s="4">
        <v>0.5</v>
      </c>
      <c r="E125" s="2"/>
      <c r="F125" s="9"/>
      <c r="G125" s="9"/>
      <c r="H125" s="9"/>
    </row>
    <row r="126" spans="1:8" x14ac:dyDescent="0.3">
      <c r="A126" s="4">
        <v>4.688083090369906</v>
      </c>
      <c r="B126" s="4">
        <v>1.4907546915225338</v>
      </c>
      <c r="C126" s="4">
        <v>0.66621184908786268</v>
      </c>
      <c r="D126" s="4">
        <v>0.5</v>
      </c>
      <c r="E126" s="2"/>
      <c r="F126" s="9"/>
      <c r="G126" s="9"/>
      <c r="H126" s="9"/>
    </row>
    <row r="127" spans="1:8" x14ac:dyDescent="0.3">
      <c r="A127" s="4">
        <v>4.6999183469301737</v>
      </c>
      <c r="B127" s="4">
        <v>1.5258383981581176</v>
      </c>
      <c r="C127" s="4">
        <v>0.70900966938702747</v>
      </c>
      <c r="D127" s="4">
        <v>0.5</v>
      </c>
      <c r="E127" s="2"/>
      <c r="F127" s="9"/>
      <c r="G127" s="9"/>
      <c r="H127" s="9"/>
    </row>
    <row r="128" spans="1:8" x14ac:dyDescent="0.3">
      <c r="A128" s="4">
        <v>4.714622795244896</v>
      </c>
      <c r="B128" s="4">
        <v>1.5459406059152732</v>
      </c>
      <c r="C128" s="4">
        <v>0.70529168939435138</v>
      </c>
      <c r="D128" s="4">
        <v>0.5</v>
      </c>
      <c r="E128" s="2"/>
      <c r="F128" s="9"/>
      <c r="G128" s="9"/>
      <c r="H128" s="9"/>
    </row>
    <row r="129" spans="1:8" x14ac:dyDescent="0.3">
      <c r="A129" s="4">
        <v>4.6690541369851228</v>
      </c>
      <c r="B129" s="4">
        <v>1.5859562889800571</v>
      </c>
      <c r="C129" s="4">
        <v>0.73405234025681554</v>
      </c>
      <c r="D129" s="4">
        <v>0.5</v>
      </c>
      <c r="E129" s="2"/>
      <c r="F129" s="9"/>
      <c r="G129" s="9"/>
      <c r="H129" s="9"/>
    </row>
    <row r="130" spans="1:8" x14ac:dyDescent="0.3">
      <c r="A130" s="4">
        <v>4.6695421184284092</v>
      </c>
      <c r="B130" s="4">
        <v>1.6218162179833278</v>
      </c>
      <c r="C130" s="4">
        <v>0.75957147487197652</v>
      </c>
      <c r="D130" s="4">
        <v>0.5</v>
      </c>
      <c r="E130" s="2"/>
      <c r="F130" s="9"/>
      <c r="G130" s="9"/>
      <c r="H130" s="9"/>
    </row>
    <row r="131" spans="1:8" x14ac:dyDescent="0.3">
      <c r="A131" s="4">
        <v>4.7087922136540259</v>
      </c>
      <c r="B131" s="4">
        <v>1.6476608229268941</v>
      </c>
      <c r="C131" s="4">
        <v>0.85771717053545238</v>
      </c>
      <c r="D131" s="4">
        <v>0.5</v>
      </c>
      <c r="E131" s="2"/>
      <c r="F131" s="9"/>
      <c r="G131" s="9"/>
      <c r="H131" s="9"/>
    </row>
    <row r="132" spans="1:8" x14ac:dyDescent="0.3">
      <c r="A132" s="4">
        <v>4.6926115078759771</v>
      </c>
      <c r="B132" s="4">
        <v>1.5759790639509768</v>
      </c>
      <c r="C132" s="4">
        <v>0.93179837700831836</v>
      </c>
      <c r="D132" s="4">
        <v>0.5</v>
      </c>
      <c r="E132" s="2"/>
      <c r="F132" s="9"/>
      <c r="G132" s="9"/>
      <c r="H132" s="9"/>
    </row>
    <row r="133" spans="1:8" x14ac:dyDescent="0.3">
      <c r="A133" s="4">
        <v>4.6716494448165164</v>
      </c>
      <c r="B133" s="4">
        <v>1.5987215852666412</v>
      </c>
      <c r="C133" s="4">
        <v>0.91918052806445638</v>
      </c>
      <c r="D133" s="4">
        <v>0.5</v>
      </c>
      <c r="E133" s="2"/>
      <c r="F133" s="9"/>
      <c r="G133" s="9"/>
      <c r="H133" s="9"/>
    </row>
    <row r="134" spans="1:8" x14ac:dyDescent="0.3">
      <c r="A134" s="4">
        <v>4.6050083108803053</v>
      </c>
      <c r="B134" s="4">
        <v>1.5471612842118958</v>
      </c>
      <c r="C134" s="4">
        <v>0.94901805096251179</v>
      </c>
      <c r="D134" s="4">
        <v>0.5</v>
      </c>
      <c r="E134" s="2"/>
      <c r="F134" s="9"/>
      <c r="G134" s="9"/>
      <c r="H134" s="9"/>
    </row>
    <row r="135" spans="1:8" x14ac:dyDescent="0.3">
      <c r="A135" s="4">
        <v>4.6240628688785135</v>
      </c>
      <c r="B135" s="4">
        <v>1.5196686181043668</v>
      </c>
      <c r="C135" s="4">
        <v>0.93985864072198078</v>
      </c>
      <c r="D135" s="4">
        <v>0.5</v>
      </c>
      <c r="E135" s="2"/>
      <c r="F135" s="9"/>
      <c r="G135" s="9"/>
      <c r="H135" s="9"/>
    </row>
    <row r="136" spans="1:8" x14ac:dyDescent="0.3">
      <c r="A136" s="4">
        <v>4.6583454258309489</v>
      </c>
      <c r="B136" s="4">
        <v>1.494839226864966</v>
      </c>
      <c r="C136" s="4">
        <v>0.94717787507745721</v>
      </c>
      <c r="D136" s="4">
        <v>0.5</v>
      </c>
      <c r="E136" s="2"/>
      <c r="F136" s="9"/>
      <c r="G136" s="9"/>
      <c r="H136" s="9"/>
    </row>
    <row r="137" spans="1:8" x14ac:dyDescent="0.3">
      <c r="A137" s="4">
        <v>4.6831117806413785</v>
      </c>
      <c r="B137" s="4">
        <v>1.5045153535185676</v>
      </c>
      <c r="C137" s="4">
        <v>0.95063341077852725</v>
      </c>
      <c r="D137" s="4">
        <v>0.5</v>
      </c>
      <c r="E137" s="2"/>
      <c r="F137" s="9"/>
      <c r="G137" s="9"/>
      <c r="H137" s="9"/>
    </row>
    <row r="138" spans="1:8" x14ac:dyDescent="0.3">
      <c r="A138" s="4">
        <v>4.6755123956830964</v>
      </c>
      <c r="B138" s="4">
        <v>1.451493703041137</v>
      </c>
      <c r="C138" s="4">
        <v>0.98381920332787065</v>
      </c>
      <c r="D138" s="4">
        <v>0.5</v>
      </c>
      <c r="E138" s="2"/>
      <c r="F138" s="9"/>
      <c r="G138" s="9"/>
      <c r="H138" s="9"/>
    </row>
    <row r="139" spans="1:8" x14ac:dyDescent="0.3">
      <c r="A139" s="4">
        <v>4.7582448123783809</v>
      </c>
      <c r="B139" s="4">
        <v>1.4313350558265323</v>
      </c>
      <c r="C139" s="4">
        <v>0.96548458598714093</v>
      </c>
      <c r="D139" s="4">
        <v>0.5</v>
      </c>
      <c r="E139" s="2"/>
      <c r="F139" s="9"/>
      <c r="G139" s="9"/>
      <c r="H139" s="9"/>
    </row>
    <row r="140" spans="1:8" x14ac:dyDescent="0.3">
      <c r="A140" s="4">
        <v>4.6828393616619843</v>
      </c>
      <c r="B140" s="4">
        <v>1.373805104537795</v>
      </c>
      <c r="C140" s="4">
        <v>0.932242116853091</v>
      </c>
      <c r="D140" s="4">
        <v>0.5</v>
      </c>
      <c r="E140" s="2"/>
      <c r="F140" s="9"/>
      <c r="G140" s="9"/>
      <c r="H140" s="9"/>
    </row>
    <row r="141" spans="1:8" x14ac:dyDescent="0.3">
      <c r="A141" s="4">
        <v>4.7034415522391573</v>
      </c>
      <c r="B141" s="4">
        <v>1.3618193117403399</v>
      </c>
      <c r="C141" s="4">
        <v>0.94487999778880782</v>
      </c>
      <c r="D141" s="4">
        <v>0.5</v>
      </c>
      <c r="E141" s="2"/>
      <c r="F141" s="9"/>
      <c r="G141" s="9"/>
      <c r="H141" s="9"/>
    </row>
    <row r="142" spans="1:8" x14ac:dyDescent="0.3">
      <c r="A142" s="4">
        <v>4.6912721781542395</v>
      </c>
      <c r="B142" s="4">
        <v>1.3799849680526763</v>
      </c>
      <c r="C142" s="4">
        <v>0.91782140121771871</v>
      </c>
      <c r="D142" s="4">
        <v>0.5</v>
      </c>
      <c r="E142" s="2"/>
      <c r="F142" s="9"/>
      <c r="G142" s="9"/>
      <c r="H142" s="9"/>
    </row>
    <row r="143" spans="1:8" x14ac:dyDescent="0.3">
      <c r="A143" s="4">
        <v>4.6868452501946622</v>
      </c>
      <c r="B143" s="4">
        <v>1.4574811502578688</v>
      </c>
      <c r="C143" s="4">
        <v>0.92645012334592991</v>
      </c>
      <c r="D143" s="4">
        <v>0.5</v>
      </c>
      <c r="E143" s="2"/>
      <c r="F143" s="9"/>
      <c r="G143" s="9"/>
      <c r="H143" s="9"/>
    </row>
    <row r="144" spans="1:8" x14ac:dyDescent="0.3">
      <c r="A144" s="4">
        <v>4.7127781991464399</v>
      </c>
      <c r="B144" s="4">
        <v>1.4776569361617102</v>
      </c>
      <c r="C144" s="4">
        <v>0.99337806463651479</v>
      </c>
      <c r="D144" s="4">
        <v>0.5</v>
      </c>
      <c r="E144" s="2"/>
      <c r="F144" s="9"/>
      <c r="G144" s="9"/>
      <c r="H144" s="9"/>
    </row>
    <row r="145" spans="1:8" x14ac:dyDescent="0.3">
      <c r="A145" s="4">
        <v>4.6514850825584668</v>
      </c>
      <c r="B145" s="4">
        <v>1.4704650194618061</v>
      </c>
      <c r="C145" s="4">
        <v>0.95789451975096362</v>
      </c>
      <c r="D145" s="4">
        <v>0.5</v>
      </c>
      <c r="E145" s="2"/>
      <c r="F145" s="9"/>
      <c r="G145" s="9"/>
      <c r="H145" s="9"/>
    </row>
    <row r="146" spans="1:8" x14ac:dyDescent="0.3">
      <c r="A146" s="4">
        <v>4.586905758485476</v>
      </c>
      <c r="B146" s="4">
        <v>1.4947139262921163</v>
      </c>
      <c r="C146" s="4">
        <v>0.99526081097366881</v>
      </c>
      <c r="D146" s="4">
        <v>0.5</v>
      </c>
      <c r="E146" s="2"/>
      <c r="F146" s="9"/>
      <c r="G146" s="9"/>
      <c r="H146" s="9"/>
    </row>
    <row r="147" spans="1:8" x14ac:dyDescent="0.3">
      <c r="A147" s="4">
        <v>4.6098304231619167</v>
      </c>
      <c r="B147" s="4">
        <v>1.5358190625132253</v>
      </c>
      <c r="C147" s="4">
        <v>1.0265213171205949</v>
      </c>
      <c r="D147" s="4">
        <v>0.5</v>
      </c>
      <c r="E147" s="2"/>
      <c r="F147" s="9"/>
      <c r="G147" s="9"/>
      <c r="H147" s="9"/>
    </row>
    <row r="148" spans="1:8" x14ac:dyDescent="0.3">
      <c r="A148" s="4">
        <v>4.5808092038088235</v>
      </c>
      <c r="B148" s="4">
        <v>1.5339549494634788</v>
      </c>
      <c r="C148" s="4">
        <v>1.0448543534329304</v>
      </c>
      <c r="D148" s="4">
        <v>0.5</v>
      </c>
      <c r="E148" s="2"/>
      <c r="F148" s="9"/>
      <c r="G148" s="9"/>
      <c r="H148" s="9"/>
    </row>
    <row r="149" spans="1:8" x14ac:dyDescent="0.3">
      <c r="A149" s="4">
        <v>4.4840386527153226</v>
      </c>
      <c r="B149" s="4">
        <v>1.5223374564508185</v>
      </c>
      <c r="C149" s="4">
        <v>0.9922529034637716</v>
      </c>
      <c r="D149" s="4">
        <v>0.5</v>
      </c>
      <c r="E149" s="2"/>
      <c r="F149" s="9"/>
      <c r="G149" s="9"/>
      <c r="H149" s="9"/>
    </row>
    <row r="150" spans="1:8" x14ac:dyDescent="0.3">
      <c r="A150" s="4">
        <v>4.4445611031023313</v>
      </c>
      <c r="B150" s="4">
        <v>1.560584585845425</v>
      </c>
      <c r="C150" s="4">
        <v>1.0626983579682925</v>
      </c>
      <c r="D150" s="4">
        <v>0.5</v>
      </c>
      <c r="E150" s="2"/>
      <c r="F150" s="9"/>
      <c r="G150" s="9"/>
      <c r="H150" s="9"/>
    </row>
    <row r="151" spans="1:8" x14ac:dyDescent="0.3">
      <c r="A151" s="4">
        <v>4.4681127631914457</v>
      </c>
      <c r="B151" s="4">
        <v>1.5835894592983135</v>
      </c>
      <c r="C151" s="4">
        <v>1.034975409456778</v>
      </c>
      <c r="D151" s="4">
        <v>0.5</v>
      </c>
      <c r="E151" s="2"/>
      <c r="F151" s="9"/>
      <c r="G151" s="9"/>
      <c r="H151" s="9"/>
    </row>
    <row r="152" spans="1:8" x14ac:dyDescent="0.3">
      <c r="A152" s="4">
        <v>4.4147080334162085</v>
      </c>
      <c r="B152" s="4">
        <v>1.6282967200155962</v>
      </c>
      <c r="C152" s="4">
        <v>1.0830444117156364</v>
      </c>
      <c r="D152" s="4">
        <v>0.5</v>
      </c>
      <c r="E152" s="2"/>
      <c r="F152" s="9"/>
      <c r="G152" s="9"/>
      <c r="H152" s="9"/>
    </row>
    <row r="153" spans="1:8" x14ac:dyDescent="0.3">
      <c r="A153" s="4">
        <v>4.3350056923853062</v>
      </c>
      <c r="B153" s="4">
        <v>1.6081184442494734</v>
      </c>
      <c r="C153" s="4">
        <v>1.1751726120787851</v>
      </c>
      <c r="D153" s="4">
        <v>0.5</v>
      </c>
      <c r="E153" s="2"/>
      <c r="F153" s="9"/>
      <c r="G153" s="9"/>
      <c r="H153" s="9"/>
    </row>
    <row r="154" spans="1:8" x14ac:dyDescent="0.3">
      <c r="A154" s="4">
        <v>4.3024479939633373</v>
      </c>
      <c r="B154" s="4">
        <v>1.6573507872213682</v>
      </c>
      <c r="C154" s="4">
        <v>1.1866038788442212</v>
      </c>
      <c r="D154" s="4">
        <v>0.75</v>
      </c>
      <c r="E154" s="2"/>
      <c r="F154" s="9"/>
      <c r="G154" s="9"/>
      <c r="H154" s="9"/>
    </row>
    <row r="155" spans="1:8" x14ac:dyDescent="0.3">
      <c r="A155" s="4">
        <v>4.3004112206906564</v>
      </c>
      <c r="B155" s="4">
        <v>1.6534631940293547</v>
      </c>
      <c r="C155" s="4">
        <v>1.1898820699585932</v>
      </c>
      <c r="D155" s="4">
        <v>0.75</v>
      </c>
      <c r="E155" s="2"/>
      <c r="F155" s="9"/>
      <c r="G155" s="9"/>
      <c r="H155" s="9"/>
    </row>
    <row r="156" spans="1:8" x14ac:dyDescent="0.3">
      <c r="A156" s="4">
        <v>4.2228366340292238</v>
      </c>
      <c r="B156" s="4">
        <v>1.674680425388007</v>
      </c>
      <c r="C156" s="4">
        <v>1.19323460926912</v>
      </c>
      <c r="D156" s="4">
        <v>0.75</v>
      </c>
      <c r="E156" s="2"/>
      <c r="F156" s="9"/>
      <c r="G156" s="9"/>
      <c r="H156" s="9"/>
    </row>
    <row r="157" spans="1:8" x14ac:dyDescent="0.3">
      <c r="A157" s="4">
        <v>4.1477920736189136</v>
      </c>
      <c r="B157" s="4">
        <v>1.635919662764364</v>
      </c>
      <c r="C157" s="4">
        <v>1.1447389884766168</v>
      </c>
      <c r="D157" s="4">
        <v>0.75</v>
      </c>
      <c r="E157" s="2"/>
      <c r="F157" s="9"/>
      <c r="G157" s="9"/>
      <c r="H157" s="9"/>
    </row>
    <row r="158" spans="1:8" x14ac:dyDescent="0.3">
      <c r="A158" s="4">
        <v>4.1728595019404136</v>
      </c>
      <c r="B158" s="4">
        <v>1.5832415833713362</v>
      </c>
      <c r="C158" s="4">
        <v>1.1193809694118593</v>
      </c>
      <c r="D158" s="4">
        <v>0.75</v>
      </c>
      <c r="E158" s="2"/>
      <c r="F158" s="9"/>
      <c r="G158" s="9"/>
      <c r="H158" s="9"/>
    </row>
    <row r="159" spans="1:8" x14ac:dyDescent="0.3">
      <c r="A159" s="4">
        <v>4.2141171700367908</v>
      </c>
      <c r="B159" s="4">
        <v>1.6633938682841234</v>
      </c>
      <c r="C159" s="4">
        <v>1.0885030129843136</v>
      </c>
      <c r="D159" s="4">
        <v>0.75</v>
      </c>
      <c r="E159" s="2"/>
      <c r="F159" s="9"/>
      <c r="G159" s="9"/>
      <c r="H159" s="9"/>
    </row>
    <row r="160" spans="1:8" x14ac:dyDescent="0.3">
      <c r="A160" s="4">
        <v>4.2286062495887009</v>
      </c>
      <c r="B160" s="4">
        <v>1.6565279915831856</v>
      </c>
      <c r="C160" s="4">
        <v>1.0896270401386232</v>
      </c>
      <c r="D160" s="4">
        <v>0.75</v>
      </c>
      <c r="E160" s="2"/>
      <c r="F160" s="9"/>
      <c r="G160" s="9"/>
      <c r="H160" s="9"/>
    </row>
    <row r="161" spans="1:8" x14ac:dyDescent="0.3">
      <c r="A161" s="4">
        <v>4.281725709449951</v>
      </c>
      <c r="B161" s="4">
        <v>1.578894610816848</v>
      </c>
      <c r="C161" s="4">
        <v>1.0671181762945321</v>
      </c>
      <c r="D161" s="4">
        <v>0.75</v>
      </c>
      <c r="E161" s="2"/>
      <c r="F161" s="9"/>
      <c r="G161" s="9"/>
      <c r="H161" s="9"/>
    </row>
    <row r="162" spans="1:8" x14ac:dyDescent="0.3">
      <c r="A162" s="4">
        <v>4.2204213488213282</v>
      </c>
      <c r="B162" s="4">
        <v>1.6073985078478825</v>
      </c>
      <c r="C162" s="4">
        <v>1.09462752618752</v>
      </c>
      <c r="D162" s="4">
        <v>0.75</v>
      </c>
      <c r="E162" s="2"/>
      <c r="F162" s="9"/>
      <c r="G162" s="9"/>
      <c r="H162" s="9"/>
    </row>
    <row r="163" spans="1:8" x14ac:dyDescent="0.3">
      <c r="A163" s="4">
        <v>4.2619430111561929</v>
      </c>
      <c r="B163" s="4">
        <v>1.6572385906809084</v>
      </c>
      <c r="C163" s="4">
        <v>1.0731407104488515</v>
      </c>
      <c r="D163" s="4">
        <v>0.75</v>
      </c>
      <c r="E163" s="2"/>
      <c r="F163" s="9"/>
      <c r="G163" s="9"/>
      <c r="H163" s="9"/>
    </row>
    <row r="164" spans="1:8" x14ac:dyDescent="0.3">
      <c r="A164" s="4">
        <v>4.231184481748552</v>
      </c>
      <c r="B164" s="4">
        <v>1.5534843010701567</v>
      </c>
      <c r="C164" s="4">
        <v>1.0527874667981232</v>
      </c>
      <c r="D164" s="4">
        <v>0.75</v>
      </c>
      <c r="E164" s="2"/>
      <c r="F164" s="9"/>
      <c r="G164" s="9"/>
      <c r="H164" s="9"/>
    </row>
    <row r="165" spans="1:8" x14ac:dyDescent="0.3">
      <c r="A165" s="4">
        <v>4.1999242033990569</v>
      </c>
      <c r="B165" s="4">
        <v>1.6318261971930554</v>
      </c>
      <c r="C165" s="4">
        <v>1.0476741847055986</v>
      </c>
      <c r="D165" s="4">
        <v>0.75</v>
      </c>
      <c r="E165" s="2"/>
      <c r="F165" s="9"/>
      <c r="G165" s="9"/>
      <c r="H165" s="9"/>
    </row>
    <row r="166" spans="1:8" x14ac:dyDescent="0.3">
      <c r="A166" s="4">
        <v>4.1500079706500612</v>
      </c>
      <c r="B166" s="4">
        <v>1.6430482091265188</v>
      </c>
      <c r="C166" s="4">
        <v>1.003441515024323</v>
      </c>
      <c r="D166" s="4">
        <v>0.75</v>
      </c>
      <c r="E166" s="2"/>
      <c r="F166" s="9"/>
      <c r="G166" s="9"/>
      <c r="H166" s="9"/>
    </row>
    <row r="167" spans="1:8" x14ac:dyDescent="0.3">
      <c r="A167" s="4">
        <v>4.1034023424166355</v>
      </c>
      <c r="B167" s="4">
        <v>1.6434777558161604</v>
      </c>
      <c r="C167" s="4">
        <v>1.0614052430691021</v>
      </c>
      <c r="D167" s="4">
        <v>0.75</v>
      </c>
      <c r="E167" s="2"/>
      <c r="F167" s="9"/>
      <c r="G167" s="9"/>
      <c r="H167" s="9"/>
    </row>
    <row r="168" spans="1:8" x14ac:dyDescent="0.3">
      <c r="A168" s="4">
        <v>4.081014526006765</v>
      </c>
      <c r="B168" s="4">
        <v>1.6526883036678972</v>
      </c>
      <c r="C168" s="4">
        <v>1.0810105235187286</v>
      </c>
      <c r="D168" s="4">
        <v>0.75</v>
      </c>
      <c r="E168" s="2"/>
      <c r="F168" s="9"/>
      <c r="G168" s="9"/>
      <c r="H168" s="9"/>
    </row>
    <row r="169" spans="1:8" x14ac:dyDescent="0.3">
      <c r="A169" s="4">
        <v>4.0858115172878957</v>
      </c>
      <c r="B169" s="4">
        <v>1.6123221952411972</v>
      </c>
      <c r="C169" s="4">
        <v>1.1502480764317875</v>
      </c>
      <c r="D169" s="4">
        <v>0.75</v>
      </c>
      <c r="E169" s="2"/>
      <c r="F169" s="9"/>
      <c r="G169" s="9"/>
      <c r="H169" s="9"/>
    </row>
    <row r="170" spans="1:8" x14ac:dyDescent="0.3">
      <c r="A170" s="4">
        <v>4.0908473341964848</v>
      </c>
      <c r="B170" s="4">
        <v>1.6335434714958039</v>
      </c>
      <c r="C170" s="4">
        <v>1.1808851022014293</v>
      </c>
      <c r="D170" s="4">
        <v>0.75</v>
      </c>
      <c r="E170" s="2"/>
      <c r="F170" s="9"/>
      <c r="G170" s="9"/>
      <c r="H170" s="9"/>
    </row>
    <row r="171" spans="1:8" x14ac:dyDescent="0.3">
      <c r="A171" s="4">
        <v>4.0033958847386204</v>
      </c>
      <c r="B171" s="4">
        <v>1.642479112902548</v>
      </c>
      <c r="C171" s="4">
        <v>1.1209247910355664</v>
      </c>
      <c r="D171" s="4">
        <v>0.75</v>
      </c>
      <c r="E171" s="2"/>
      <c r="F171" s="9"/>
      <c r="G171" s="9"/>
      <c r="H171" s="9"/>
    </row>
    <row r="172" spans="1:8" x14ac:dyDescent="0.3">
      <c r="A172" s="4">
        <v>4.0333851858524135</v>
      </c>
      <c r="B172" s="4">
        <v>1.6788819609000385</v>
      </c>
      <c r="C172" s="4">
        <v>1.1376823291624152</v>
      </c>
      <c r="D172" s="4">
        <v>0.75</v>
      </c>
      <c r="E172" s="2"/>
      <c r="F172" s="9"/>
      <c r="G172" s="9"/>
      <c r="H172" s="9"/>
    </row>
    <row r="173" spans="1:8" x14ac:dyDescent="0.3">
      <c r="A173" s="4">
        <v>3.9802920741773167</v>
      </c>
      <c r="B173" s="4">
        <v>1.7010357477456837</v>
      </c>
      <c r="C173" s="4">
        <v>1.1329727947446715</v>
      </c>
      <c r="D173" s="4">
        <v>0.75</v>
      </c>
      <c r="E173" s="2"/>
      <c r="F173" s="9"/>
      <c r="G173" s="9"/>
      <c r="H173" s="9"/>
    </row>
    <row r="174" spans="1:8" x14ac:dyDescent="0.3">
      <c r="A174" s="4">
        <v>3.9474607315655041</v>
      </c>
      <c r="B174" s="4">
        <v>1.7449741978559563</v>
      </c>
      <c r="C174" s="4">
        <v>1.0728065522608572</v>
      </c>
      <c r="D174" s="4">
        <v>0.75</v>
      </c>
      <c r="E174" s="2"/>
      <c r="F174" s="9"/>
      <c r="G174" s="9"/>
      <c r="H174" s="9"/>
    </row>
    <row r="175" spans="1:8" x14ac:dyDescent="0.3">
      <c r="A175" s="4">
        <v>3.9573563777599219</v>
      </c>
      <c r="B175" s="4">
        <v>1.7349609727479995</v>
      </c>
      <c r="C175" s="4">
        <v>1.0848972332825086</v>
      </c>
      <c r="D175" s="4">
        <v>0.75</v>
      </c>
      <c r="E175" s="2"/>
      <c r="F175" s="9"/>
      <c r="G175" s="9"/>
      <c r="H175" s="9"/>
    </row>
    <row r="176" spans="1:8" x14ac:dyDescent="0.3">
      <c r="A176" s="4">
        <v>3.987152871009636</v>
      </c>
      <c r="B176" s="4">
        <v>1.7944171893724135</v>
      </c>
      <c r="C176" s="4">
        <v>1.1402988580201474</v>
      </c>
      <c r="D176" s="4">
        <v>0.75</v>
      </c>
      <c r="E176" s="2"/>
      <c r="F176" s="9"/>
      <c r="G176" s="9"/>
      <c r="H176" s="9"/>
    </row>
    <row r="177" spans="1:8" x14ac:dyDescent="0.3">
      <c r="A177" s="4">
        <v>3.9391398229922334</v>
      </c>
      <c r="B177" s="4">
        <v>1.8254715775313484</v>
      </c>
      <c r="C177" s="4">
        <v>1.1950528332912791</v>
      </c>
      <c r="D177" s="4">
        <v>1</v>
      </c>
      <c r="E177" s="2"/>
      <c r="F177" s="9"/>
      <c r="G177" s="9"/>
      <c r="H177" s="9"/>
    </row>
    <row r="178" spans="1:8" x14ac:dyDescent="0.3">
      <c r="A178" s="4">
        <v>3.8466251410470278</v>
      </c>
      <c r="B178" s="4">
        <v>1.8737703506793559</v>
      </c>
      <c r="C178" s="4">
        <v>1.122896852590215</v>
      </c>
      <c r="D178" s="4">
        <v>1</v>
      </c>
      <c r="E178" s="2"/>
      <c r="F178" s="9"/>
      <c r="G178" s="9"/>
      <c r="H178" s="9"/>
    </row>
    <row r="179" spans="1:8" x14ac:dyDescent="0.3">
      <c r="A179" s="4">
        <v>3.8297493530727125</v>
      </c>
      <c r="B179" s="4">
        <v>1.8516331741322609</v>
      </c>
      <c r="C179" s="4">
        <v>1.0536941866771929</v>
      </c>
      <c r="D179" s="4">
        <v>1</v>
      </c>
      <c r="E179" s="2"/>
      <c r="F179" s="9"/>
      <c r="G179" s="9"/>
      <c r="H179" s="9"/>
    </row>
    <row r="180" spans="1:8" x14ac:dyDescent="0.3">
      <c r="A180" s="4">
        <v>3.8137584815582612</v>
      </c>
      <c r="B180" s="4">
        <v>1.8622913295331127</v>
      </c>
      <c r="C180" s="4">
        <v>0.98447797481151089</v>
      </c>
      <c r="D180" s="4">
        <v>1</v>
      </c>
      <c r="E180" s="2"/>
      <c r="F180" s="9"/>
      <c r="G180" s="9"/>
      <c r="H180" s="9"/>
    </row>
    <row r="181" spans="1:8" x14ac:dyDescent="0.3">
      <c r="A181" s="4">
        <v>3.7341616376565754</v>
      </c>
      <c r="B181" s="4">
        <v>1.8767633781442281</v>
      </c>
      <c r="C181" s="4">
        <v>0.9675081005776236</v>
      </c>
      <c r="D181" s="4">
        <v>1</v>
      </c>
      <c r="E181" s="2"/>
      <c r="F181" s="9"/>
      <c r="G181" s="9"/>
      <c r="H181" s="9"/>
    </row>
    <row r="182" spans="1:8" x14ac:dyDescent="0.3">
      <c r="A182" s="4">
        <v>3.7630056849437525</v>
      </c>
      <c r="B182" s="4">
        <v>1.8458941142039129</v>
      </c>
      <c r="C182" s="4">
        <v>0.98823836715251889</v>
      </c>
      <c r="D182" s="4">
        <v>1</v>
      </c>
      <c r="E182" s="2"/>
      <c r="F182" s="9"/>
      <c r="G182" s="9"/>
      <c r="H182" s="9"/>
    </row>
    <row r="183" spans="1:8" x14ac:dyDescent="0.3">
      <c r="A183" s="4">
        <v>3.809135793378148</v>
      </c>
      <c r="B183" s="4">
        <v>1.8648270787541747</v>
      </c>
      <c r="C183" s="4">
        <v>1.0690661691102441</v>
      </c>
      <c r="D183" s="4">
        <v>1</v>
      </c>
      <c r="E183" s="2"/>
      <c r="F183" s="9"/>
      <c r="G183" s="9"/>
      <c r="H183" s="9"/>
    </row>
    <row r="184" spans="1:8" x14ac:dyDescent="0.3">
      <c r="A184" s="4">
        <v>3.8040343460536419</v>
      </c>
      <c r="B184" s="4">
        <v>1.9575566393729915</v>
      </c>
      <c r="C184" s="4">
        <v>1.0066033351646821</v>
      </c>
      <c r="D184" s="4">
        <v>1</v>
      </c>
      <c r="E184" s="2"/>
      <c r="F184" s="9"/>
      <c r="G184" s="9"/>
      <c r="H184" s="9"/>
    </row>
    <row r="185" spans="1:8" x14ac:dyDescent="0.3">
      <c r="A185" s="4">
        <v>3.8370828783363744</v>
      </c>
      <c r="B185" s="4">
        <v>1.8949775782195717</v>
      </c>
      <c r="C185" s="4">
        <v>1.0912908325682562</v>
      </c>
      <c r="D185" s="4">
        <v>1</v>
      </c>
      <c r="E185" s="2"/>
      <c r="F185" s="9"/>
      <c r="G185" s="9"/>
      <c r="H185" s="9"/>
    </row>
    <row r="186" spans="1:8" x14ac:dyDescent="0.3">
      <c r="A186" s="4">
        <v>3.8307105491229554</v>
      </c>
      <c r="B186" s="4">
        <v>1.8758926443586632</v>
      </c>
      <c r="C186" s="4">
        <v>1.1762283335900481</v>
      </c>
      <c r="D186" s="4">
        <v>1</v>
      </c>
      <c r="E186" s="2"/>
      <c r="F186" s="9"/>
      <c r="G186" s="9"/>
      <c r="H186" s="9"/>
    </row>
    <row r="187" spans="1:8" x14ac:dyDescent="0.3">
      <c r="A187" s="4">
        <v>3.8019099531779856</v>
      </c>
      <c r="B187" s="4">
        <v>1.9136952670903549</v>
      </c>
      <c r="C187" s="4">
        <v>1.2118429670521298</v>
      </c>
      <c r="D187" s="4">
        <v>1</v>
      </c>
      <c r="E187" s="2"/>
      <c r="F187" s="9"/>
      <c r="G187" s="9"/>
      <c r="H187" s="9"/>
    </row>
    <row r="188" spans="1:8" x14ac:dyDescent="0.3">
      <c r="A188" s="4">
        <v>3.8118457466693596</v>
      </c>
      <c r="B188" s="4">
        <v>1.9339954061294442</v>
      </c>
      <c r="C188" s="4">
        <v>1.2332899846888337</v>
      </c>
      <c r="D188" s="4">
        <v>1.25</v>
      </c>
      <c r="E188" s="2"/>
      <c r="F188" s="9"/>
      <c r="G188" s="9"/>
      <c r="H188" s="9"/>
    </row>
    <row r="189" spans="1:8" x14ac:dyDescent="0.3">
      <c r="A189" s="4">
        <v>3.7722746673522312</v>
      </c>
      <c r="B189" s="4">
        <v>1.902216390337319</v>
      </c>
      <c r="C189" s="4">
        <v>1.1344442693986281</v>
      </c>
      <c r="D189" s="4">
        <v>1.25</v>
      </c>
      <c r="E189" s="2"/>
      <c r="F189" s="9"/>
      <c r="G189" s="9"/>
      <c r="H189" s="9"/>
    </row>
    <row r="190" spans="1:8" x14ac:dyDescent="0.3">
      <c r="A190" s="4">
        <v>3.8072160748473016</v>
      </c>
      <c r="B190" s="4">
        <v>1.921317898689179</v>
      </c>
      <c r="C190" s="4">
        <v>1.1018493718676081</v>
      </c>
      <c r="D190" s="4">
        <v>1.25</v>
      </c>
      <c r="E190" s="2"/>
      <c r="F190" s="9"/>
      <c r="G190" s="9"/>
      <c r="H190" s="9"/>
    </row>
    <row r="191" spans="1:8" x14ac:dyDescent="0.3">
      <c r="A191" s="4">
        <v>3.8142447984556669</v>
      </c>
      <c r="B191" s="4">
        <v>1.8928572696826613</v>
      </c>
      <c r="C191" s="4">
        <v>1.1415463419430933</v>
      </c>
      <c r="D191" s="4">
        <v>1.25</v>
      </c>
      <c r="E191" s="2"/>
      <c r="F191" s="9"/>
      <c r="G191" s="9"/>
      <c r="H191" s="9"/>
    </row>
    <row r="192" spans="1:8" x14ac:dyDescent="0.3">
      <c r="A192" s="4">
        <v>3.7697955406306765</v>
      </c>
      <c r="B192" s="4">
        <v>1.8380277901424489</v>
      </c>
      <c r="C192" s="4">
        <v>1.1720257692372646</v>
      </c>
      <c r="D192" s="4">
        <v>1.25</v>
      </c>
      <c r="E192" s="2"/>
      <c r="F192" s="9"/>
      <c r="G192" s="9"/>
      <c r="H192" s="9"/>
    </row>
    <row r="193" spans="1:8" x14ac:dyDescent="0.3">
      <c r="A193" s="4">
        <v>3.7854715945350343</v>
      </c>
      <c r="B193" s="4">
        <v>1.8408452348195039</v>
      </c>
      <c r="C193" s="4">
        <v>1.2573382356479257</v>
      </c>
      <c r="D193" s="4">
        <v>1.25</v>
      </c>
      <c r="E193" s="2"/>
      <c r="F193" s="9"/>
      <c r="G193" s="9"/>
      <c r="H193" s="9"/>
    </row>
    <row r="194" spans="1:8" x14ac:dyDescent="0.3">
      <c r="A194" s="4">
        <v>3.7009526189236044</v>
      </c>
      <c r="B194" s="4">
        <v>1.889617872685321</v>
      </c>
      <c r="C194" s="4">
        <v>1.2327003615193686</v>
      </c>
      <c r="D194" s="4">
        <v>1.25</v>
      </c>
      <c r="E194" s="2"/>
      <c r="F194" s="9"/>
      <c r="G194" s="9"/>
      <c r="H194" s="9"/>
    </row>
    <row r="195" spans="1:8" x14ac:dyDescent="0.3">
      <c r="A195" s="4">
        <v>3.6757333184278234</v>
      </c>
      <c r="B195" s="4">
        <v>1.890987057888438</v>
      </c>
      <c r="C195" s="4">
        <v>1.2702171781230036</v>
      </c>
      <c r="D195" s="4">
        <v>1.25</v>
      </c>
      <c r="E195" s="2"/>
      <c r="F195" s="9"/>
      <c r="G195" s="9"/>
      <c r="H195" s="9"/>
    </row>
    <row r="196" spans="1:8" x14ac:dyDescent="0.3">
      <c r="A196" s="4">
        <v>3.6393861570604598</v>
      </c>
      <c r="B196" s="4">
        <v>1.8526328435479991</v>
      </c>
      <c r="C196" s="4">
        <v>1.3183698049841537</v>
      </c>
      <c r="D196" s="4">
        <v>1.25</v>
      </c>
      <c r="E196" s="2"/>
      <c r="F196" s="9"/>
      <c r="G196" s="9"/>
      <c r="H196" s="9"/>
    </row>
    <row r="197" spans="1:8" x14ac:dyDescent="0.3">
      <c r="A197" s="4">
        <v>3.6147911351791531</v>
      </c>
      <c r="B197" s="4">
        <v>1.8456949659416861</v>
      </c>
      <c r="C197" s="4">
        <v>1.2836290422427854</v>
      </c>
      <c r="D197" s="4">
        <v>1.25</v>
      </c>
      <c r="E197" s="2"/>
      <c r="F197" s="9"/>
      <c r="G197" s="9"/>
      <c r="H197" s="9"/>
    </row>
    <row r="198" spans="1:8" x14ac:dyDescent="0.3">
      <c r="A198" s="4">
        <v>3.5467493863087096</v>
      </c>
      <c r="B198" s="4">
        <v>1.8024103606802262</v>
      </c>
      <c r="C198" s="4">
        <v>1.3274005623039014</v>
      </c>
      <c r="D198" s="4">
        <v>1.25</v>
      </c>
      <c r="E198" s="2"/>
      <c r="F198" s="9"/>
      <c r="G198" s="9"/>
      <c r="H198" s="9"/>
    </row>
    <row r="199" spans="1:8" x14ac:dyDescent="0.3">
      <c r="A199" s="4">
        <v>3.4592914950086344</v>
      </c>
      <c r="B199" s="4">
        <v>1.8241313916142763</v>
      </c>
      <c r="C199" s="4">
        <v>1.3396420500441748</v>
      </c>
      <c r="D199" s="4">
        <v>1.25</v>
      </c>
      <c r="E199" s="2"/>
      <c r="F199" s="9"/>
      <c r="G199" s="9"/>
      <c r="H199" s="9"/>
    </row>
    <row r="200" spans="1:8" x14ac:dyDescent="0.3">
      <c r="A200" s="4">
        <v>3.5292664559902023</v>
      </c>
      <c r="B200" s="4">
        <v>1.7788503042035657</v>
      </c>
      <c r="C200" s="4">
        <v>1.3692779371509822</v>
      </c>
      <c r="D200" s="4">
        <v>1.25</v>
      </c>
      <c r="E200" s="2"/>
      <c r="F200" s="9"/>
      <c r="G200" s="9"/>
      <c r="H200" s="9"/>
    </row>
    <row r="201" spans="1:8" x14ac:dyDescent="0.3">
      <c r="A201" s="4">
        <v>3.5905444171090224</v>
      </c>
      <c r="B201" s="4">
        <v>1.8746247569760672</v>
      </c>
      <c r="C201" s="4">
        <v>1.3067016172435069</v>
      </c>
      <c r="D201" s="4">
        <v>1.25</v>
      </c>
      <c r="E201" s="2"/>
      <c r="F201" s="9"/>
      <c r="G201" s="9"/>
      <c r="H201" s="9"/>
    </row>
    <row r="202" spans="1:8" x14ac:dyDescent="0.3">
      <c r="A202" s="4">
        <v>3.5487090394550886</v>
      </c>
      <c r="B202" s="4">
        <v>1.8272703106017232</v>
      </c>
      <c r="C202" s="4">
        <v>1.2861582734338093</v>
      </c>
      <c r="D202" s="4">
        <v>1.25</v>
      </c>
      <c r="E202" s="2"/>
      <c r="F202" s="9"/>
      <c r="G202" s="9"/>
      <c r="H202" s="9"/>
    </row>
    <row r="203" spans="1:8" x14ac:dyDescent="0.3">
      <c r="A203" s="4">
        <v>3.5533455323365803</v>
      </c>
      <c r="B203" s="4">
        <v>1.7306728410735008</v>
      </c>
      <c r="C203" s="4">
        <v>1.3541098739443889</v>
      </c>
      <c r="D203" s="4">
        <v>1.25</v>
      </c>
      <c r="E203" s="2"/>
      <c r="F203" s="9"/>
      <c r="G203" s="9"/>
      <c r="H203" s="9"/>
    </row>
    <row r="204" spans="1:8" x14ac:dyDescent="0.3">
      <c r="A204" s="4">
        <v>3.5599460479605112</v>
      </c>
      <c r="B204" s="4">
        <v>1.710004618995935</v>
      </c>
      <c r="C204" s="4">
        <v>1.2935047515266889</v>
      </c>
      <c r="D204" s="4">
        <v>1.25</v>
      </c>
      <c r="E204" s="2"/>
      <c r="F204" s="9"/>
      <c r="G204" s="9"/>
      <c r="H204" s="9"/>
    </row>
    <row r="205" spans="1:8" x14ac:dyDescent="0.3">
      <c r="A205" s="4">
        <v>3.5614686166112524</v>
      </c>
      <c r="B205" s="4">
        <v>1.7255516701435933</v>
      </c>
      <c r="C205" s="4">
        <v>1.3044683818502436</v>
      </c>
      <c r="D205" s="4">
        <v>1.25</v>
      </c>
      <c r="E205" s="2"/>
      <c r="F205" s="9"/>
      <c r="G205" s="9"/>
      <c r="H205" s="9"/>
    </row>
    <row r="206" spans="1:8" x14ac:dyDescent="0.3">
      <c r="A206" s="4">
        <v>3.5779779533276579</v>
      </c>
      <c r="B206" s="4">
        <v>1.7439830617769689</v>
      </c>
      <c r="C206" s="4">
        <v>1.3285444763171106</v>
      </c>
      <c r="D206" s="4">
        <v>1.25</v>
      </c>
      <c r="E206" s="2"/>
      <c r="F206" s="9"/>
      <c r="G206" s="9"/>
      <c r="H206" s="9"/>
    </row>
    <row r="207" spans="1:8" x14ac:dyDescent="0.3">
      <c r="A207" s="4">
        <v>3.5580605647115293</v>
      </c>
      <c r="B207" s="4">
        <v>1.7624829427282913</v>
      </c>
      <c r="C207" s="4">
        <v>1.305174280904029</v>
      </c>
      <c r="D207" s="4">
        <v>1.25</v>
      </c>
      <c r="E207" s="2"/>
      <c r="F207" s="9"/>
      <c r="G207" s="9"/>
      <c r="H207" s="9"/>
    </row>
    <row r="208" spans="1:8" x14ac:dyDescent="0.3">
      <c r="A208" s="4">
        <v>3.6177147803335123</v>
      </c>
      <c r="B208" s="4">
        <v>1.7704442533556426</v>
      </c>
      <c r="C208" s="4">
        <v>1.3071285903102901</v>
      </c>
      <c r="D208" s="4">
        <v>1.25</v>
      </c>
      <c r="E208" s="2"/>
      <c r="F208" s="9"/>
      <c r="G208" s="9"/>
      <c r="H208" s="9"/>
    </row>
    <row r="209" spans="1:8" x14ac:dyDescent="0.3">
      <c r="A209" s="4">
        <v>3.6562332365250945</v>
      </c>
      <c r="B209" s="4">
        <v>1.7748625839940424</v>
      </c>
      <c r="C209" s="4">
        <v>1.3144055659313838</v>
      </c>
      <c r="D209" s="4">
        <v>1.25</v>
      </c>
      <c r="E209" s="2"/>
      <c r="F209" s="9"/>
      <c r="G209" s="9"/>
      <c r="H209" s="9"/>
    </row>
    <row r="210" spans="1:8" x14ac:dyDescent="0.3">
      <c r="A210" s="4">
        <v>3.6552973376787841</v>
      </c>
      <c r="B210" s="4">
        <v>1.6976644940585912</v>
      </c>
      <c r="C210" s="4">
        <v>1.3189011134684889</v>
      </c>
      <c r="D210" s="4">
        <v>1.25</v>
      </c>
      <c r="E210" s="2"/>
      <c r="F210" s="9"/>
      <c r="G210" s="9"/>
      <c r="H210" s="9"/>
    </row>
    <row r="211" spans="1:8" x14ac:dyDescent="0.3">
      <c r="A211" s="4">
        <v>3.7113626041829728</v>
      </c>
      <c r="B211" s="4">
        <v>1.6525974685504672</v>
      </c>
      <c r="C211" s="4">
        <v>1.3782047598397305</v>
      </c>
      <c r="D211" s="4">
        <v>1.25</v>
      </c>
      <c r="E211" s="2"/>
      <c r="F211" s="9"/>
      <c r="G211" s="9"/>
      <c r="H211" s="9"/>
    </row>
    <row r="212" spans="1:8" x14ac:dyDescent="0.3">
      <c r="A212" s="4">
        <v>3.6351697024067726</v>
      </c>
      <c r="B212" s="4">
        <v>1.6595287683757025</v>
      </c>
      <c r="C212" s="4">
        <v>1.3818905818913771</v>
      </c>
      <c r="D212" s="4">
        <v>1.25</v>
      </c>
      <c r="E212" s="2"/>
      <c r="F212" s="9"/>
      <c r="G212" s="9"/>
      <c r="H212" s="9"/>
    </row>
    <row r="213" spans="1:8" x14ac:dyDescent="0.3">
      <c r="A213" s="4">
        <v>3.6373903309755793</v>
      </c>
      <c r="B213" s="4">
        <v>1.6444557973178802</v>
      </c>
      <c r="C213" s="4">
        <v>1.4574900903441239</v>
      </c>
      <c r="D213" s="4">
        <v>1.25</v>
      </c>
      <c r="E213" s="2"/>
      <c r="F213" s="9"/>
      <c r="G213" s="9"/>
      <c r="H213" s="9"/>
    </row>
    <row r="214" spans="1:8" x14ac:dyDescent="0.3">
      <c r="A214" s="4">
        <v>3.6240457666848145</v>
      </c>
      <c r="B214" s="4">
        <v>1.6941069952606167</v>
      </c>
      <c r="C214" s="4">
        <v>1.3942735189678044</v>
      </c>
      <c r="D214" s="4">
        <v>1.25</v>
      </c>
      <c r="E214" s="2"/>
      <c r="F214" s="9"/>
      <c r="G214" s="9"/>
      <c r="H214" s="9"/>
    </row>
    <row r="215" spans="1:8" x14ac:dyDescent="0.3">
      <c r="A215" s="4">
        <v>3.6220399870234679</v>
      </c>
      <c r="B215" s="4">
        <v>1.7365298840372636</v>
      </c>
      <c r="C215" s="4">
        <v>1.3883278861926978</v>
      </c>
      <c r="D215" s="4">
        <v>1.25</v>
      </c>
      <c r="E215" s="2"/>
      <c r="F215" s="9"/>
      <c r="G215" s="9"/>
      <c r="H215" s="9"/>
    </row>
    <row r="216" spans="1:8" x14ac:dyDescent="0.3">
      <c r="A216" s="4">
        <v>3.5985523250160254</v>
      </c>
      <c r="B216" s="4">
        <v>1.8065051050349441</v>
      </c>
      <c r="C216" s="4">
        <v>1.4053826654487109</v>
      </c>
      <c r="D216" s="4">
        <v>1.25</v>
      </c>
      <c r="E216" s="2"/>
      <c r="F216" s="9"/>
      <c r="G216" s="9"/>
      <c r="H216" s="9"/>
    </row>
    <row r="217" spans="1:8" x14ac:dyDescent="0.3">
      <c r="A217" s="4">
        <v>3.6099833738250826</v>
      </c>
      <c r="B217" s="4">
        <v>1.7677348064634517</v>
      </c>
      <c r="C217" s="4">
        <v>1.446449374692208</v>
      </c>
      <c r="D217" s="4">
        <v>1.25</v>
      </c>
      <c r="E217" s="2"/>
      <c r="F217" s="9"/>
      <c r="G217" s="9"/>
      <c r="H217" s="9"/>
    </row>
    <row r="218" spans="1:8" x14ac:dyDescent="0.3">
      <c r="A218" s="4">
        <v>3.5846400781847105</v>
      </c>
      <c r="B218" s="4">
        <v>1.7001331715077526</v>
      </c>
      <c r="C218" s="4">
        <v>1.3898281018642611</v>
      </c>
      <c r="D218" s="4">
        <v>1.25</v>
      </c>
      <c r="E218" s="2"/>
      <c r="F218" s="9"/>
      <c r="G218" s="9"/>
      <c r="H218" s="9"/>
    </row>
    <row r="219" spans="1:8" x14ac:dyDescent="0.3">
      <c r="A219" s="4">
        <v>3.631479381036903</v>
      </c>
      <c r="B219" s="4">
        <v>1.6997019735470762</v>
      </c>
      <c r="C219" s="4">
        <v>1.4268124425651669</v>
      </c>
      <c r="D219" s="4">
        <v>1.25</v>
      </c>
      <c r="E219" s="2"/>
      <c r="F219" s="9"/>
      <c r="G219" s="9"/>
      <c r="H219" s="9"/>
    </row>
    <row r="220" spans="1:8" x14ac:dyDescent="0.3">
      <c r="A220" s="5">
        <f>A219+A228-B223-C223</f>
        <v>3.631479381036903</v>
      </c>
      <c r="B220" s="5">
        <f>B219+B228+B230-A223+C223</f>
        <v>1.6997019735470762</v>
      </c>
      <c r="C220" s="5">
        <f>C219+C228-A223+B223-D223</f>
        <v>1.4268124425651669</v>
      </c>
      <c r="D220" s="5">
        <v>1.25</v>
      </c>
      <c r="E220" s="2"/>
      <c r="F220" s="9"/>
      <c r="G220" s="9"/>
      <c r="H220" s="9"/>
    </row>
    <row r="221" spans="1:8" x14ac:dyDescent="0.3">
      <c r="A221" s="2"/>
      <c r="B221" s="2"/>
      <c r="C221" s="2"/>
      <c r="D221" s="2"/>
      <c r="E221" s="2"/>
      <c r="F221" s="9"/>
      <c r="G221" s="9"/>
      <c r="H221" s="9"/>
    </row>
    <row r="222" spans="1:8" x14ac:dyDescent="0.3">
      <c r="A222" s="2"/>
      <c r="B222" s="2"/>
      <c r="C222" s="2"/>
      <c r="D222" s="2"/>
      <c r="E222" s="2"/>
      <c r="F222" s="9"/>
      <c r="G222" s="9"/>
      <c r="H222" s="9"/>
    </row>
    <row r="223" spans="1:8" x14ac:dyDescent="0.3">
      <c r="A223" s="2"/>
      <c r="B223" s="2"/>
      <c r="C223" s="2"/>
      <c r="D223" s="2"/>
      <c r="E223" s="2"/>
      <c r="F223" s="9"/>
      <c r="G223" s="9"/>
      <c r="H223" s="9"/>
    </row>
    <row r="224" spans="1:8" x14ac:dyDescent="0.3">
      <c r="A224" s="9"/>
      <c r="B224" s="9"/>
      <c r="C224" s="9"/>
      <c r="D224" s="9"/>
      <c r="E224" s="9"/>
      <c r="F224" s="9"/>
      <c r="G224" s="9"/>
      <c r="H224" s="9"/>
    </row>
    <row r="225" spans="1:8" x14ac:dyDescent="0.3">
      <c r="A225" s="9"/>
      <c r="B225" s="9"/>
      <c r="C225" s="9"/>
      <c r="D225" s="9"/>
      <c r="E225" s="9"/>
      <c r="F225" s="9"/>
      <c r="G225" s="9"/>
      <c r="H225" s="9"/>
    </row>
    <row r="226" spans="1:8" x14ac:dyDescent="0.3">
      <c r="A226" s="9"/>
      <c r="B226" s="9"/>
      <c r="C226" s="9"/>
      <c r="D226" s="9"/>
      <c r="E226" s="9"/>
      <c r="F226" s="9"/>
      <c r="G226" s="9"/>
      <c r="H226" s="9"/>
    </row>
    <row r="227" spans="1:8" x14ac:dyDescent="0.3">
      <c r="A227" s="9"/>
      <c r="B227" s="9"/>
      <c r="C227" s="9"/>
      <c r="D227" s="9"/>
      <c r="E227" s="9"/>
      <c r="F227" s="9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9"/>
      <c r="B229" s="9"/>
      <c r="C229" s="9"/>
      <c r="D229" s="9"/>
      <c r="E229" s="9"/>
      <c r="F229" s="9"/>
      <c r="G229" s="9"/>
      <c r="H229" s="9"/>
    </row>
    <row r="230" spans="1:8" x14ac:dyDescent="0.3">
      <c r="A230" s="9"/>
      <c r="B230" s="9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9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9"/>
      <c r="B236" s="9"/>
      <c r="C236" s="9"/>
      <c r="D236" s="9"/>
      <c r="E236" s="9"/>
      <c r="F236" s="9"/>
      <c r="G236" s="9"/>
      <c r="H236" s="9"/>
    </row>
    <row r="237" spans="1:8" x14ac:dyDescent="0.3">
      <c r="A237" s="9"/>
      <c r="B237" s="9"/>
      <c r="C237" s="9"/>
      <c r="D237" s="9"/>
      <c r="E237" s="9"/>
      <c r="F237" s="9"/>
      <c r="G237" s="9"/>
      <c r="H237" s="9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9"/>
      <c r="B240" s="9"/>
      <c r="C240" s="9"/>
      <c r="D240" s="9"/>
      <c r="E240" s="9"/>
      <c r="F240" s="9"/>
      <c r="G240" s="9"/>
      <c r="H240" s="9"/>
    </row>
    <row r="241" spans="1:8" x14ac:dyDescent="0.3">
      <c r="A241" s="9"/>
      <c r="B241" s="9"/>
      <c r="C241" s="9"/>
      <c r="D241" s="9"/>
      <c r="E241" s="9"/>
      <c r="F241" s="9"/>
      <c r="G241" s="9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</sheetData>
  <mergeCells count="2">
    <mergeCell ref="K14:L14"/>
    <mergeCell ref="K13:L13"/>
  </mergeCells>
  <pageMargins left="0.7" right="0.7" top="0.78740157499999996" bottom="0.78740157499999996" header="0.3" footer="0.3"/>
  <pageSetup paperSize="9" orientation="portrait" horizontalDpi="300" verticalDpi="300" r:id="rId1"/>
  <ignoredErrors>
    <ignoredError sqref="A103:D103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zins_up">
                <anchor moveWithCells="1" sizeWithCells="1">
                  <from>
                    <xdr:col>10</xdr:col>
                    <xdr:colOff>487680</xdr:colOff>
                    <xdr:row>14</xdr:row>
                    <xdr:rowOff>137160</xdr:rowOff>
                  </from>
                  <to>
                    <xdr:col>11</xdr:col>
                    <xdr:colOff>327660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Button 3">
              <controlPr defaultSize="0" print="0" autoFill="0" autoPict="0" macro="[0]!zins_down">
                <anchor moveWithCells="1" sizeWithCells="1">
                  <from>
                    <xdr:col>10</xdr:col>
                    <xdr:colOff>487680</xdr:colOff>
                    <xdr:row>16</xdr:row>
                    <xdr:rowOff>152400</xdr:rowOff>
                  </from>
                  <to>
                    <xdr:col>11</xdr:col>
                    <xdr:colOff>327660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Button 9">
              <controlPr defaultSize="0" print="0" autoFill="0" autoPict="0" macro="[0]!update">
                <anchor moveWithCells="1" sizeWithCells="1">
                  <from>
                    <xdr:col>10</xdr:col>
                    <xdr:colOff>480060</xdr:colOff>
                    <xdr:row>20</xdr:row>
                    <xdr:rowOff>7620</xdr:rowOff>
                  </from>
                  <to>
                    <xdr:col>12</xdr:col>
                    <xdr:colOff>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Button 10">
              <controlPr defaultSize="0" print="0" autoFill="0" autoPict="0" macro="[0]!reset2">
                <anchor moveWithCells="1" sizeWithCells="1">
                  <from>
                    <xdr:col>12</xdr:col>
                    <xdr:colOff>571500</xdr:colOff>
                    <xdr:row>20</xdr:row>
                    <xdr:rowOff>0</xdr:rowOff>
                  </from>
                  <to>
                    <xdr:col>13</xdr:col>
                    <xdr:colOff>381000</xdr:colOff>
                    <xdr:row>22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Schendel</dc:creator>
  <cp:lastModifiedBy>Andreas Schendel</cp:lastModifiedBy>
  <dcterms:created xsi:type="dcterms:W3CDTF">2021-06-17T20:02:58Z</dcterms:created>
  <dcterms:modified xsi:type="dcterms:W3CDTF">2023-02-23T09:46:25Z</dcterms:modified>
</cp:coreProperties>
</file>